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workbookPr codeName="ThisWorkbook" autoCompressPictures="0" defaultThemeVersion="124226"/>
  <mc:AlternateContent xmlns:mc="http://schemas.openxmlformats.org/markup-compatibility/2006">
    <mc:Choice Requires="x15">
      <x15ac:absPath xmlns:x15ac="http://schemas.microsoft.com/office/spreadsheetml/2010/11/ac" url="C:\Users\chja\Desktop\"/>
    </mc:Choice>
  </mc:AlternateContent>
  <bookViews>
    <workbookView xWindow="0" yWindow="36" windowWidth="25620" windowHeight="12192"/>
  </bookViews>
  <sheets>
    <sheet name="Master List" sheetId="16" r:id="rId1"/>
    <sheet name="Conference List" sheetId="18" r:id="rId2"/>
    <sheet name="yesno" sheetId="40" state="veryHidden" r:id="rId3"/>
    <sheet name="DSA List" sheetId="72" r:id="rId4"/>
    <sheet name="pre-approved conferences" sheetId="71" r:id="rId5"/>
    <sheet name="Instructions - read before use" sheetId="67" r:id="rId6"/>
    <sheet name="Macro instructions" sheetId="69" r:id="rId7"/>
    <sheet name="Conference decision" sheetId="73" r:id="rId8"/>
    <sheet name="Seek status" sheetId="77" r:id="rId9"/>
    <sheet name="DSA acceptance" sheetId="75" r:id="rId10"/>
    <sheet name="DSA rejection" sheetId="76" r:id="rId11"/>
    <sheet name="TS conference inquiry alert" sheetId="82" r:id="rId12"/>
    <sheet name="TS conference decision alert" sheetId="79" r:id="rId13"/>
    <sheet name="TS DSA decision alert" sheetId="80" r:id="rId14"/>
    <sheet name="TS Email list" sheetId="78" r:id="rId15"/>
  </sheets>
  <functionGroups builtInGroupCount="18"/>
  <definedNames>
    <definedName name="allconferences" localSheetId="4">'pre-approved conferences'!$A$2:$A$102</definedName>
    <definedName name="_xlnm.Print_Area" localSheetId="0">'Master List'!$A$3:$R$3</definedName>
    <definedName name="yeslist">yesno!$B$1:$B$2</definedName>
    <definedName name="yesnolist">yesno!$A$1:$A$3</definedName>
  </definedNames>
  <calcPr calcId="171027"/>
</workbook>
</file>

<file path=xl/calcChain.xml><?xml version="1.0" encoding="utf-8"?>
<calcChain xmlns="http://schemas.openxmlformats.org/spreadsheetml/2006/main">
  <c r="N116" i="16" l="1"/>
  <c r="M116" i="16"/>
  <c r="L116" i="16"/>
  <c r="N115" i="16"/>
  <c r="M115" i="16"/>
  <c r="L115" i="16"/>
  <c r="D114" i="16"/>
  <c r="N114" i="16"/>
  <c r="M114" i="16"/>
  <c r="L114" i="16"/>
  <c r="D111" i="16"/>
  <c r="N111" i="16"/>
  <c r="M111" i="16"/>
  <c r="L111" i="16"/>
  <c r="D109" i="16"/>
  <c r="N109" i="16"/>
  <c r="M109" i="16"/>
  <c r="L109" i="16"/>
  <c r="D106" i="16"/>
  <c r="N106" i="16"/>
  <c r="M106" i="16"/>
  <c r="L106" i="16"/>
  <c r="D104" i="16"/>
  <c r="N104" i="16"/>
  <c r="M104" i="16"/>
  <c r="L104" i="16"/>
  <c r="D102" i="16"/>
  <c r="N102" i="16"/>
  <c r="M102" i="16"/>
  <c r="L102" i="16"/>
  <c r="D100" i="16"/>
  <c r="N100" i="16"/>
  <c r="M100" i="16"/>
  <c r="L100" i="16"/>
  <c r="D98" i="16"/>
  <c r="N98" i="16"/>
  <c r="M98" i="16"/>
  <c r="L98" i="16"/>
  <c r="D96" i="16"/>
  <c r="N96" i="16"/>
  <c r="M96" i="16"/>
  <c r="L96" i="16"/>
  <c r="D93" i="16"/>
  <c r="N93" i="16"/>
  <c r="M93" i="16"/>
  <c r="L93" i="16"/>
  <c r="D91" i="16"/>
  <c r="N91" i="16"/>
  <c r="M91" i="16"/>
  <c r="L91" i="16"/>
  <c r="D89" i="16"/>
  <c r="N89" i="16"/>
  <c r="M89" i="16"/>
  <c r="L89" i="16"/>
  <c r="D87" i="16"/>
  <c r="N87" i="16"/>
  <c r="M87" i="16"/>
  <c r="L87" i="16"/>
  <c r="D84" i="16"/>
  <c r="N84" i="16"/>
  <c r="M84" i="16"/>
  <c r="L84" i="16"/>
  <c r="D81" i="16"/>
  <c r="N81" i="16"/>
  <c r="M81" i="16"/>
  <c r="L81" i="16"/>
  <c r="D79" i="16"/>
  <c r="N79" i="16"/>
  <c r="M79" i="16"/>
  <c r="L79" i="16"/>
  <c r="D77" i="16"/>
  <c r="N77" i="16"/>
  <c r="M77" i="16"/>
  <c r="L77" i="16"/>
  <c r="D75" i="16"/>
  <c r="N75" i="16"/>
  <c r="M75" i="16"/>
  <c r="L75" i="16"/>
  <c r="N73" i="16"/>
  <c r="M73" i="16"/>
  <c r="L73" i="16"/>
  <c r="D72" i="16"/>
  <c r="N72" i="16"/>
  <c r="M72" i="16"/>
  <c r="L72" i="16"/>
  <c r="D69" i="16"/>
  <c r="N69" i="16"/>
  <c r="M69" i="16"/>
  <c r="L69" i="16"/>
  <c r="D67" i="16"/>
  <c r="N67" i="16"/>
  <c r="M67" i="16"/>
  <c r="L67" i="16"/>
  <c r="D65" i="16"/>
  <c r="N65" i="16"/>
  <c r="M65" i="16"/>
  <c r="L65" i="16"/>
  <c r="D63" i="16"/>
  <c r="N63" i="16"/>
  <c r="M63" i="16"/>
  <c r="L63" i="16"/>
  <c r="D59" i="16"/>
  <c r="N59" i="16"/>
  <c r="M59" i="16"/>
  <c r="L59" i="16"/>
  <c r="D57" i="16"/>
  <c r="N57" i="16"/>
  <c r="M57" i="16"/>
  <c r="L57" i="16"/>
  <c r="D54" i="16"/>
  <c r="N54" i="16"/>
  <c r="M54" i="16"/>
  <c r="L54" i="16"/>
  <c r="D52" i="16"/>
  <c r="N52" i="16"/>
  <c r="M52" i="16"/>
  <c r="L52" i="16"/>
  <c r="D49" i="16"/>
  <c r="N49" i="16"/>
  <c r="M49" i="16"/>
  <c r="L49" i="16"/>
  <c r="D47" i="16"/>
  <c r="N47" i="16"/>
  <c r="M47" i="16"/>
  <c r="L47" i="16"/>
  <c r="D45" i="16"/>
  <c r="N45" i="16"/>
  <c r="M45" i="16"/>
  <c r="L45" i="16"/>
  <c r="N42" i="16"/>
  <c r="M42" i="16"/>
  <c r="L42" i="16"/>
  <c r="D41" i="16"/>
  <c r="N41" i="16"/>
  <c r="M41" i="16"/>
  <c r="L41" i="16"/>
  <c r="D38" i="16"/>
  <c r="N38" i="16"/>
  <c r="M38" i="16"/>
  <c r="L38" i="16"/>
  <c r="N35" i="16"/>
  <c r="M35" i="16"/>
  <c r="L35" i="16"/>
  <c r="D34" i="16"/>
  <c r="N34" i="16"/>
  <c r="M34" i="16"/>
  <c r="L34" i="16"/>
  <c r="D32" i="16"/>
  <c r="N32" i="16"/>
  <c r="M32" i="16"/>
  <c r="L32" i="16"/>
  <c r="D29" i="16"/>
  <c r="N29" i="16"/>
  <c r="M29" i="16"/>
  <c r="L29" i="16"/>
  <c r="D25" i="16"/>
  <c r="N25" i="16"/>
  <c r="M25" i="16"/>
  <c r="L25" i="16"/>
  <c r="N22" i="16"/>
  <c r="M22" i="16"/>
  <c r="L22" i="16"/>
  <c r="D21" i="16"/>
  <c r="N21" i="16"/>
  <c r="M21" i="16"/>
  <c r="L21" i="16"/>
  <c r="D19" i="16"/>
  <c r="N19" i="16"/>
  <c r="M19" i="16"/>
  <c r="L19" i="16"/>
  <c r="D16" i="16"/>
  <c r="N16" i="16"/>
  <c r="M16" i="16"/>
  <c r="L16" i="16"/>
  <c r="D13" i="16"/>
  <c r="N13" i="16"/>
  <c r="M13" i="16"/>
  <c r="L13" i="16"/>
  <c r="D11" i="16"/>
  <c r="N11" i="16"/>
  <c r="M11" i="16"/>
  <c r="L11" i="16"/>
  <c r="D9" i="16"/>
  <c r="N9" i="16"/>
  <c r="M9" i="16"/>
  <c r="L9" i="16"/>
  <c r="D6" i="16"/>
  <c r="N6" i="16"/>
  <c r="M6" i="16"/>
  <c r="L6" i="16"/>
  <c r="D69" i="18" l="1"/>
  <c r="D89" i="18"/>
  <c r="D6" i="18"/>
  <c r="D68" i="18"/>
  <c r="D13" i="18"/>
  <c r="D65" i="18"/>
  <c r="D61" i="18"/>
  <c r="D31" i="18"/>
  <c r="D50" i="18"/>
  <c r="D46" i="18"/>
  <c r="D39" i="18"/>
  <c r="D11" i="18"/>
  <c r="W69" i="18"/>
  <c r="V69" i="18"/>
  <c r="U69" i="18"/>
  <c r="T69" i="18"/>
  <c r="S69" i="18"/>
  <c r="R69" i="18"/>
  <c r="Q69" i="18"/>
  <c r="P69" i="18"/>
  <c r="O69" i="18"/>
  <c r="M69" i="18"/>
  <c r="L69" i="18"/>
  <c r="K69" i="18"/>
  <c r="J69" i="18"/>
  <c r="I69" i="18"/>
  <c r="H69" i="18"/>
  <c r="G69" i="18"/>
  <c r="F69" i="18"/>
  <c r="E69" i="18"/>
  <c r="W40" i="18"/>
  <c r="V40" i="18"/>
  <c r="U40" i="18"/>
  <c r="T40" i="18"/>
  <c r="S40" i="18"/>
  <c r="R40" i="18"/>
  <c r="Q40" i="18"/>
  <c r="P40" i="18"/>
  <c r="O40" i="18"/>
  <c r="M40" i="18"/>
  <c r="L40" i="18"/>
  <c r="K40" i="18"/>
  <c r="J40" i="18"/>
  <c r="I40" i="18"/>
  <c r="H40" i="18"/>
  <c r="G40" i="18"/>
  <c r="F40" i="18"/>
  <c r="E40" i="18"/>
  <c r="D40" i="18"/>
  <c r="W99" i="18"/>
  <c r="V99" i="18"/>
  <c r="U99" i="18"/>
  <c r="T99" i="18"/>
  <c r="S99" i="18"/>
  <c r="R99" i="18"/>
  <c r="Q99" i="18"/>
  <c r="P99" i="18"/>
  <c r="O99" i="18"/>
  <c r="M99" i="18"/>
  <c r="M100" i="18" s="1"/>
  <c r="L99" i="18"/>
  <c r="L100" i="18" s="1"/>
  <c r="K99" i="18"/>
  <c r="J99" i="18"/>
  <c r="I99" i="18"/>
  <c r="H99" i="18"/>
  <c r="G99" i="18"/>
  <c r="F99" i="18"/>
  <c r="E99" i="18"/>
  <c r="D99" i="18"/>
  <c r="W97" i="18"/>
  <c r="V97" i="18"/>
  <c r="U97" i="18"/>
  <c r="T97" i="18"/>
  <c r="S97" i="18"/>
  <c r="R97" i="18"/>
  <c r="Q97" i="18"/>
  <c r="P97" i="18"/>
  <c r="O97" i="18"/>
  <c r="M97" i="18"/>
  <c r="M98" i="18" s="1"/>
  <c r="L97" i="18"/>
  <c r="L98" i="18" s="1"/>
  <c r="K97" i="18"/>
  <c r="J97" i="18"/>
  <c r="I97" i="18"/>
  <c r="H97" i="18"/>
  <c r="G97" i="18"/>
  <c r="F97" i="18"/>
  <c r="E97" i="18"/>
  <c r="D97" i="18"/>
  <c r="W95" i="18"/>
  <c r="V95" i="18"/>
  <c r="U95" i="18"/>
  <c r="T95" i="18"/>
  <c r="S95" i="18"/>
  <c r="R95" i="18"/>
  <c r="Q95" i="18"/>
  <c r="P95" i="18"/>
  <c r="O95" i="18"/>
  <c r="M95" i="18"/>
  <c r="M96" i="18" s="1"/>
  <c r="L95" i="18"/>
  <c r="L96" i="18" s="1"/>
  <c r="K95" i="18"/>
  <c r="J95" i="18"/>
  <c r="I95" i="18"/>
  <c r="H95" i="18"/>
  <c r="G95" i="18"/>
  <c r="F95" i="18"/>
  <c r="E95" i="18"/>
  <c r="D95" i="18"/>
  <c r="W74" i="18"/>
  <c r="V74" i="18"/>
  <c r="U74" i="18"/>
  <c r="T74" i="18"/>
  <c r="S74" i="18"/>
  <c r="R74" i="18"/>
  <c r="Q74" i="18"/>
  <c r="P74" i="18"/>
  <c r="O74" i="18"/>
  <c r="M74" i="18"/>
  <c r="L74" i="18"/>
  <c r="K74" i="18"/>
  <c r="J74" i="18"/>
  <c r="I74" i="18"/>
  <c r="H74" i="18"/>
  <c r="G74" i="18"/>
  <c r="F74" i="18"/>
  <c r="E74" i="18"/>
  <c r="D74" i="18"/>
  <c r="W79" i="18"/>
  <c r="V79" i="18"/>
  <c r="U79" i="18"/>
  <c r="T79" i="18"/>
  <c r="S79" i="18"/>
  <c r="R79" i="18"/>
  <c r="Q79" i="18"/>
  <c r="P79" i="18"/>
  <c r="O79" i="18"/>
  <c r="M79" i="18"/>
  <c r="L79" i="18"/>
  <c r="K79" i="18"/>
  <c r="J79" i="18"/>
  <c r="I79" i="18"/>
  <c r="H79" i="18"/>
  <c r="G79" i="18"/>
  <c r="F79" i="18"/>
  <c r="E79" i="18"/>
  <c r="D79" i="18"/>
  <c r="W93" i="18"/>
  <c r="V93" i="18"/>
  <c r="U93" i="18"/>
  <c r="T93" i="18"/>
  <c r="S93" i="18"/>
  <c r="R93" i="18"/>
  <c r="Q93" i="18"/>
  <c r="P93" i="18"/>
  <c r="O93" i="18"/>
  <c r="M93" i="18"/>
  <c r="M94" i="18" s="1"/>
  <c r="L93" i="18"/>
  <c r="L94" i="18" s="1"/>
  <c r="K93" i="18"/>
  <c r="J93" i="18"/>
  <c r="I93" i="18"/>
  <c r="H93" i="18"/>
  <c r="G93" i="18"/>
  <c r="F93" i="18"/>
  <c r="E93" i="18"/>
  <c r="D93" i="18"/>
  <c r="W23" i="18"/>
  <c r="V23" i="18"/>
  <c r="U23" i="18"/>
  <c r="T23" i="18"/>
  <c r="S23" i="18"/>
  <c r="R23" i="18"/>
  <c r="Q23" i="18"/>
  <c r="P23" i="18"/>
  <c r="O23" i="18"/>
  <c r="M23" i="18"/>
  <c r="L23" i="18"/>
  <c r="K23" i="18"/>
  <c r="J23" i="18"/>
  <c r="I23" i="18"/>
  <c r="H23" i="18"/>
  <c r="G23" i="18"/>
  <c r="F23" i="18"/>
  <c r="E23" i="18"/>
  <c r="D23" i="18"/>
  <c r="W91" i="18"/>
  <c r="V91" i="18"/>
  <c r="U91" i="18"/>
  <c r="T91" i="18"/>
  <c r="S91" i="18"/>
  <c r="R91" i="18"/>
  <c r="Q91" i="18"/>
  <c r="P91" i="18"/>
  <c r="O91" i="18"/>
  <c r="M91" i="18"/>
  <c r="M92" i="18" s="1"/>
  <c r="L91" i="18"/>
  <c r="L92" i="18" s="1"/>
  <c r="K91" i="18"/>
  <c r="J91" i="18"/>
  <c r="I91" i="18"/>
  <c r="H91" i="18"/>
  <c r="G91" i="18"/>
  <c r="F91" i="18"/>
  <c r="E91" i="18"/>
  <c r="D91" i="18"/>
  <c r="W36" i="18"/>
  <c r="V36" i="18"/>
  <c r="U36" i="18"/>
  <c r="T36" i="18"/>
  <c r="S36" i="18"/>
  <c r="R36" i="18"/>
  <c r="Q36" i="18"/>
  <c r="P36" i="18"/>
  <c r="O36" i="18"/>
  <c r="M36" i="18"/>
  <c r="L36" i="18"/>
  <c r="K36" i="18"/>
  <c r="J36" i="18"/>
  <c r="I36" i="18"/>
  <c r="H36" i="18"/>
  <c r="G36" i="18"/>
  <c r="F36" i="18"/>
  <c r="E36" i="18"/>
  <c r="W89" i="18"/>
  <c r="V89" i="18"/>
  <c r="U89" i="18"/>
  <c r="T89" i="18"/>
  <c r="S89" i="18"/>
  <c r="R89" i="18"/>
  <c r="Q89" i="18"/>
  <c r="P89" i="18"/>
  <c r="O89" i="18"/>
  <c r="M89" i="18"/>
  <c r="M90" i="18" s="1"/>
  <c r="L89" i="18"/>
  <c r="L90" i="18" s="1"/>
  <c r="K89" i="18"/>
  <c r="J89" i="18"/>
  <c r="I89" i="18"/>
  <c r="H89" i="18"/>
  <c r="G89" i="18"/>
  <c r="F89" i="18"/>
  <c r="E89" i="18"/>
  <c r="W87" i="18"/>
  <c r="V87" i="18"/>
  <c r="U87" i="18"/>
  <c r="T87" i="18"/>
  <c r="S87" i="18"/>
  <c r="R87" i="18"/>
  <c r="Q87" i="18"/>
  <c r="P87" i="18"/>
  <c r="O87" i="18"/>
  <c r="M87" i="18"/>
  <c r="M88" i="18" s="1"/>
  <c r="L87" i="18"/>
  <c r="L88" i="18" s="1"/>
  <c r="K87" i="18"/>
  <c r="J87" i="18"/>
  <c r="I87" i="18"/>
  <c r="H87" i="18"/>
  <c r="G87" i="18"/>
  <c r="F87" i="18"/>
  <c r="E87" i="18"/>
  <c r="D87" i="18"/>
  <c r="W22" i="18"/>
  <c r="V22" i="18"/>
  <c r="U22" i="18"/>
  <c r="T22" i="18"/>
  <c r="S22" i="18"/>
  <c r="R22" i="18"/>
  <c r="Q22" i="18"/>
  <c r="P22" i="18"/>
  <c r="O22" i="18"/>
  <c r="M22" i="18"/>
  <c r="L22" i="18"/>
  <c r="K22" i="18"/>
  <c r="J22" i="18"/>
  <c r="I22" i="18"/>
  <c r="H22" i="18"/>
  <c r="G22" i="18"/>
  <c r="F22" i="18"/>
  <c r="E22" i="18"/>
  <c r="D22" i="18"/>
  <c r="W8" i="18"/>
  <c r="V8" i="18"/>
  <c r="U8" i="18"/>
  <c r="T8" i="18"/>
  <c r="S8" i="18"/>
  <c r="R8" i="18"/>
  <c r="Q8" i="18"/>
  <c r="P8" i="18"/>
  <c r="O8" i="18"/>
  <c r="M8" i="18"/>
  <c r="L8" i="18"/>
  <c r="K8" i="18"/>
  <c r="J8" i="18"/>
  <c r="I8" i="18"/>
  <c r="H8" i="18"/>
  <c r="G8" i="18"/>
  <c r="F8" i="18"/>
  <c r="E8" i="18"/>
  <c r="D8" i="18"/>
  <c r="W7" i="18"/>
  <c r="V7" i="18"/>
  <c r="U7" i="18"/>
  <c r="T7" i="18"/>
  <c r="S7" i="18"/>
  <c r="R7" i="18"/>
  <c r="Q7" i="18"/>
  <c r="P7" i="18"/>
  <c r="O7" i="18"/>
  <c r="M7" i="18"/>
  <c r="L7" i="18"/>
  <c r="K7" i="18"/>
  <c r="J7" i="18"/>
  <c r="I7" i="18"/>
  <c r="H7" i="18"/>
  <c r="G7" i="18"/>
  <c r="F7" i="18"/>
  <c r="E7" i="18"/>
  <c r="D7" i="18"/>
  <c r="W85" i="18"/>
  <c r="V85" i="18"/>
  <c r="U85" i="18"/>
  <c r="T85" i="18"/>
  <c r="S85" i="18"/>
  <c r="R85" i="18"/>
  <c r="Q85" i="18"/>
  <c r="P85" i="18"/>
  <c r="O85" i="18"/>
  <c r="M85" i="18"/>
  <c r="M86" i="18" s="1"/>
  <c r="L85" i="18"/>
  <c r="L86" i="18" s="1"/>
  <c r="K85" i="18"/>
  <c r="J85" i="18"/>
  <c r="I85" i="18"/>
  <c r="H85" i="18"/>
  <c r="G85" i="18"/>
  <c r="F85" i="18"/>
  <c r="E85" i="18"/>
  <c r="D85" i="18"/>
  <c r="W83" i="18"/>
  <c r="V83" i="18"/>
  <c r="U83" i="18"/>
  <c r="T83" i="18"/>
  <c r="S83" i="18"/>
  <c r="R83" i="18"/>
  <c r="Q83" i="18"/>
  <c r="P83" i="18"/>
  <c r="O83" i="18"/>
  <c r="M83" i="18"/>
  <c r="M84" i="18" s="1"/>
  <c r="L83" i="18"/>
  <c r="L84" i="18" s="1"/>
  <c r="K83" i="18"/>
  <c r="J83" i="18"/>
  <c r="I83" i="18"/>
  <c r="H83" i="18"/>
  <c r="G83" i="18"/>
  <c r="F83" i="18"/>
  <c r="E83" i="18"/>
  <c r="D83" i="18"/>
  <c r="W21" i="18"/>
  <c r="V21" i="18"/>
  <c r="U21" i="18"/>
  <c r="T21" i="18"/>
  <c r="S21" i="18"/>
  <c r="R21" i="18"/>
  <c r="Q21" i="18"/>
  <c r="P21" i="18"/>
  <c r="O21" i="18"/>
  <c r="M21" i="18"/>
  <c r="L21" i="18"/>
  <c r="K21" i="18"/>
  <c r="J21" i="18"/>
  <c r="I21" i="18"/>
  <c r="H21" i="18"/>
  <c r="G21" i="18"/>
  <c r="F21" i="18"/>
  <c r="E21" i="18"/>
  <c r="D21" i="18"/>
  <c r="W81" i="18"/>
  <c r="V81" i="18"/>
  <c r="U81" i="18"/>
  <c r="T81" i="18"/>
  <c r="S81" i="18"/>
  <c r="R81" i="18"/>
  <c r="Q81" i="18"/>
  <c r="P81" i="18"/>
  <c r="O81" i="18"/>
  <c r="M81" i="18"/>
  <c r="M82" i="18" s="1"/>
  <c r="L81" i="18"/>
  <c r="L82" i="18" s="1"/>
  <c r="K81" i="18"/>
  <c r="J81" i="18"/>
  <c r="I81" i="18"/>
  <c r="H81" i="18"/>
  <c r="G81" i="18"/>
  <c r="F81" i="18"/>
  <c r="E81" i="18"/>
  <c r="D81" i="18"/>
  <c r="W78" i="18"/>
  <c r="V78" i="18"/>
  <c r="U78" i="18"/>
  <c r="T78" i="18"/>
  <c r="S78" i="18"/>
  <c r="R78" i="18"/>
  <c r="Q78" i="18"/>
  <c r="P78" i="18"/>
  <c r="O78" i="18"/>
  <c r="M78" i="18"/>
  <c r="M80" i="18" s="1"/>
  <c r="L78" i="18"/>
  <c r="L80" i="18" s="1"/>
  <c r="K78" i="18"/>
  <c r="J78" i="18"/>
  <c r="I78" i="18"/>
  <c r="H78" i="18"/>
  <c r="G78" i="18"/>
  <c r="F78" i="18"/>
  <c r="E78" i="18"/>
  <c r="D78" i="18"/>
  <c r="W76" i="18"/>
  <c r="V76" i="18"/>
  <c r="U76" i="18"/>
  <c r="T76" i="18"/>
  <c r="S76" i="18"/>
  <c r="R76" i="18"/>
  <c r="Q76" i="18"/>
  <c r="P76" i="18"/>
  <c r="O76" i="18"/>
  <c r="M76" i="18"/>
  <c r="M77" i="18" s="1"/>
  <c r="L76" i="18"/>
  <c r="L77" i="18" s="1"/>
  <c r="K76" i="18"/>
  <c r="J76" i="18"/>
  <c r="I76" i="18"/>
  <c r="H76" i="18"/>
  <c r="G76" i="18"/>
  <c r="F76" i="18"/>
  <c r="E76" i="18"/>
  <c r="D76" i="18"/>
  <c r="W6" i="18"/>
  <c r="V6" i="18"/>
  <c r="U6" i="18"/>
  <c r="T6" i="18"/>
  <c r="S6" i="18"/>
  <c r="R6" i="18"/>
  <c r="Q6" i="18"/>
  <c r="P6" i="18"/>
  <c r="O6" i="18"/>
  <c r="M6" i="18"/>
  <c r="L6" i="18"/>
  <c r="K6" i="18"/>
  <c r="J6" i="18"/>
  <c r="I6" i="18"/>
  <c r="H6" i="18"/>
  <c r="G6" i="18"/>
  <c r="F6" i="18"/>
  <c r="E6" i="18"/>
  <c r="W32" i="18"/>
  <c r="V32" i="18"/>
  <c r="U32" i="18"/>
  <c r="T32" i="18"/>
  <c r="S32" i="18"/>
  <c r="R32" i="18"/>
  <c r="Q32" i="18"/>
  <c r="P32" i="18"/>
  <c r="O32" i="18"/>
  <c r="M32" i="18"/>
  <c r="L32" i="18"/>
  <c r="K32" i="18"/>
  <c r="J32" i="18"/>
  <c r="I32" i="18"/>
  <c r="H32" i="18"/>
  <c r="G32" i="18"/>
  <c r="F32" i="18"/>
  <c r="E32" i="18"/>
  <c r="D32" i="18"/>
  <c r="W68" i="18"/>
  <c r="V68" i="18"/>
  <c r="U68" i="18"/>
  <c r="T68" i="18"/>
  <c r="S68" i="18"/>
  <c r="R68" i="18"/>
  <c r="Q68" i="18"/>
  <c r="P68" i="18"/>
  <c r="O68" i="18"/>
  <c r="M68" i="18"/>
  <c r="L68" i="18"/>
  <c r="K68" i="18"/>
  <c r="J68" i="18"/>
  <c r="I68" i="18"/>
  <c r="H68" i="18"/>
  <c r="G68" i="18"/>
  <c r="F68" i="18"/>
  <c r="E68" i="18"/>
  <c r="W55" i="18"/>
  <c r="V55" i="18"/>
  <c r="U55" i="18"/>
  <c r="T55" i="18"/>
  <c r="S55" i="18"/>
  <c r="R55" i="18"/>
  <c r="Q55" i="18"/>
  <c r="P55" i="18"/>
  <c r="O55" i="18"/>
  <c r="M55" i="18"/>
  <c r="L55" i="18"/>
  <c r="K55" i="18"/>
  <c r="J55" i="18"/>
  <c r="I55" i="18"/>
  <c r="H55" i="18"/>
  <c r="G55" i="18"/>
  <c r="F55" i="18"/>
  <c r="E55" i="18"/>
  <c r="D55" i="18"/>
  <c r="W27" i="18"/>
  <c r="V27" i="18"/>
  <c r="U27" i="18"/>
  <c r="T27" i="18"/>
  <c r="S27" i="18"/>
  <c r="R27" i="18"/>
  <c r="Q27" i="18"/>
  <c r="P27" i="18"/>
  <c r="O27" i="18"/>
  <c r="M27" i="18"/>
  <c r="L27" i="18"/>
  <c r="K27" i="18"/>
  <c r="J27" i="18"/>
  <c r="I27" i="18"/>
  <c r="H27" i="18"/>
  <c r="G27" i="18"/>
  <c r="F27" i="18"/>
  <c r="E27" i="18"/>
  <c r="D27" i="18"/>
  <c r="W20" i="18"/>
  <c r="V20" i="18"/>
  <c r="U20" i="18"/>
  <c r="T20" i="18"/>
  <c r="S20" i="18"/>
  <c r="R20" i="18"/>
  <c r="Q20" i="18"/>
  <c r="P20" i="18"/>
  <c r="O20" i="18"/>
  <c r="M20" i="18"/>
  <c r="L20" i="18"/>
  <c r="K20" i="18"/>
  <c r="J20" i="18"/>
  <c r="I20" i="18"/>
  <c r="H20" i="18"/>
  <c r="G20" i="18"/>
  <c r="F20" i="18"/>
  <c r="E20" i="18"/>
  <c r="D20" i="18"/>
  <c r="W13" i="18"/>
  <c r="V13" i="18"/>
  <c r="U13" i="18"/>
  <c r="T13" i="18"/>
  <c r="S13" i="18"/>
  <c r="R13" i="18"/>
  <c r="Q13" i="18"/>
  <c r="P13" i="18"/>
  <c r="O13" i="18"/>
  <c r="M13" i="18"/>
  <c r="L13" i="18"/>
  <c r="K13" i="18"/>
  <c r="J13" i="18"/>
  <c r="I13" i="18"/>
  <c r="H13" i="18"/>
  <c r="G13" i="18"/>
  <c r="F13" i="18"/>
  <c r="E13" i="18"/>
  <c r="W73" i="18"/>
  <c r="V73" i="18"/>
  <c r="U73" i="18"/>
  <c r="T73" i="18"/>
  <c r="S73" i="18"/>
  <c r="R73" i="18"/>
  <c r="Q73" i="18"/>
  <c r="P73" i="18"/>
  <c r="O73" i="18"/>
  <c r="M73" i="18"/>
  <c r="M75" i="18" s="1"/>
  <c r="L73" i="18"/>
  <c r="L75" i="18" s="1"/>
  <c r="K73" i="18"/>
  <c r="J73" i="18"/>
  <c r="I73" i="18"/>
  <c r="H73" i="18"/>
  <c r="G73" i="18"/>
  <c r="F73" i="18"/>
  <c r="E73" i="18"/>
  <c r="D73" i="18"/>
  <c r="W26" i="18"/>
  <c r="V26" i="18"/>
  <c r="U26" i="18"/>
  <c r="T26" i="18"/>
  <c r="S26" i="18"/>
  <c r="R26" i="18"/>
  <c r="Q26" i="18"/>
  <c r="P26" i="18"/>
  <c r="O26" i="18"/>
  <c r="M26" i="18"/>
  <c r="L26" i="18"/>
  <c r="K26" i="18"/>
  <c r="J26" i="18"/>
  <c r="I26" i="18"/>
  <c r="H26" i="18"/>
  <c r="G26" i="18"/>
  <c r="F26" i="18"/>
  <c r="E26" i="18"/>
  <c r="W37" i="18"/>
  <c r="V37" i="18"/>
  <c r="U37" i="18"/>
  <c r="T37" i="18"/>
  <c r="S37" i="18"/>
  <c r="R37" i="18"/>
  <c r="Q37" i="18"/>
  <c r="P37" i="18"/>
  <c r="O37" i="18"/>
  <c r="M37" i="18"/>
  <c r="L37" i="18"/>
  <c r="K37" i="18"/>
  <c r="J37" i="18"/>
  <c r="I37" i="18"/>
  <c r="H37" i="18"/>
  <c r="G37" i="18"/>
  <c r="F37" i="18"/>
  <c r="E37" i="18"/>
  <c r="D37" i="18"/>
  <c r="W71" i="18"/>
  <c r="V71" i="18"/>
  <c r="U71" i="18"/>
  <c r="T71" i="18"/>
  <c r="S71" i="18"/>
  <c r="R71" i="18"/>
  <c r="Q71" i="18"/>
  <c r="P71" i="18"/>
  <c r="O71" i="18"/>
  <c r="M71" i="18"/>
  <c r="M72" i="18" s="1"/>
  <c r="L71" i="18"/>
  <c r="L72" i="18" s="1"/>
  <c r="K71" i="18"/>
  <c r="J71" i="18"/>
  <c r="I71" i="18"/>
  <c r="H71" i="18"/>
  <c r="G71" i="18"/>
  <c r="F71" i="18"/>
  <c r="E71" i="18"/>
  <c r="D71" i="18"/>
  <c r="W19" i="18"/>
  <c r="V19" i="18"/>
  <c r="U19" i="18"/>
  <c r="T19" i="18"/>
  <c r="S19" i="18"/>
  <c r="R19" i="18"/>
  <c r="Q19" i="18"/>
  <c r="P19" i="18"/>
  <c r="O19" i="18"/>
  <c r="M19" i="18"/>
  <c r="L19" i="18"/>
  <c r="K19" i="18"/>
  <c r="J19" i="18"/>
  <c r="I19" i="18"/>
  <c r="H19" i="18"/>
  <c r="G19" i="18"/>
  <c r="F19" i="18"/>
  <c r="E19" i="18"/>
  <c r="D19" i="18"/>
  <c r="W5" i="18"/>
  <c r="V5" i="18"/>
  <c r="U5" i="18"/>
  <c r="T5" i="18"/>
  <c r="S5" i="18"/>
  <c r="R5" i="18"/>
  <c r="Q5" i="18"/>
  <c r="P5" i="18"/>
  <c r="O5" i="18"/>
  <c r="M5" i="18"/>
  <c r="L5" i="18"/>
  <c r="K5" i="18"/>
  <c r="J5" i="18"/>
  <c r="I5" i="18"/>
  <c r="H5" i="18"/>
  <c r="G5" i="18"/>
  <c r="F5" i="18"/>
  <c r="E5" i="18"/>
  <c r="D5" i="18"/>
  <c r="W67" i="18"/>
  <c r="V67" i="18"/>
  <c r="U67" i="18"/>
  <c r="T67" i="18"/>
  <c r="S67" i="18"/>
  <c r="R67" i="18"/>
  <c r="Q67" i="18"/>
  <c r="P67" i="18"/>
  <c r="O67" i="18"/>
  <c r="M67" i="18"/>
  <c r="L67" i="18"/>
  <c r="K67" i="18"/>
  <c r="J67" i="18"/>
  <c r="I67" i="18"/>
  <c r="H67" i="18"/>
  <c r="G67" i="18"/>
  <c r="F67" i="18"/>
  <c r="E67" i="18"/>
  <c r="D67" i="18"/>
  <c r="W65" i="18"/>
  <c r="V65" i="18"/>
  <c r="U65" i="18"/>
  <c r="T65" i="18"/>
  <c r="S65" i="18"/>
  <c r="R65" i="18"/>
  <c r="Q65" i="18"/>
  <c r="P65" i="18"/>
  <c r="O65" i="18"/>
  <c r="M65" i="18"/>
  <c r="M66" i="18" s="1"/>
  <c r="L65" i="18"/>
  <c r="L66" i="18" s="1"/>
  <c r="K65" i="18"/>
  <c r="J65" i="18"/>
  <c r="I65" i="18"/>
  <c r="H65" i="18"/>
  <c r="G65" i="18"/>
  <c r="F65" i="18"/>
  <c r="E65" i="18"/>
  <c r="W18" i="18"/>
  <c r="V18" i="18"/>
  <c r="U18" i="18"/>
  <c r="T18" i="18"/>
  <c r="S18" i="18"/>
  <c r="R18" i="18"/>
  <c r="Q18" i="18"/>
  <c r="P18" i="18"/>
  <c r="O18" i="18"/>
  <c r="M18" i="18"/>
  <c r="L18" i="18"/>
  <c r="K18" i="18"/>
  <c r="J18" i="18"/>
  <c r="I18" i="18"/>
  <c r="H18" i="18"/>
  <c r="G18" i="18"/>
  <c r="F18" i="18"/>
  <c r="E18" i="18"/>
  <c r="D18" i="18"/>
  <c r="W17" i="18"/>
  <c r="V17" i="18"/>
  <c r="U17" i="18"/>
  <c r="T17" i="18"/>
  <c r="S17" i="18"/>
  <c r="R17" i="18"/>
  <c r="Q17" i="18"/>
  <c r="P17" i="18"/>
  <c r="O17" i="18"/>
  <c r="M17" i="18"/>
  <c r="L17" i="18"/>
  <c r="K17" i="18"/>
  <c r="J17" i="18"/>
  <c r="I17" i="18"/>
  <c r="H17" i="18"/>
  <c r="G17" i="18"/>
  <c r="F17" i="18"/>
  <c r="E17" i="18"/>
  <c r="D17" i="18"/>
  <c r="W63" i="18"/>
  <c r="V63" i="18"/>
  <c r="U63" i="18"/>
  <c r="T63" i="18"/>
  <c r="S63" i="18"/>
  <c r="R63" i="18"/>
  <c r="Q63" i="18"/>
  <c r="P63" i="18"/>
  <c r="O63" i="18"/>
  <c r="M63" i="18"/>
  <c r="M64" i="18" s="1"/>
  <c r="L63" i="18"/>
  <c r="L64" i="18" s="1"/>
  <c r="K63" i="18"/>
  <c r="J63" i="18"/>
  <c r="I63" i="18"/>
  <c r="H63" i="18"/>
  <c r="G63" i="18"/>
  <c r="F63" i="18"/>
  <c r="E63" i="18"/>
  <c r="D63" i="18"/>
  <c r="W61" i="18"/>
  <c r="V61" i="18"/>
  <c r="U61" i="18"/>
  <c r="T61" i="18"/>
  <c r="S61" i="18"/>
  <c r="R61" i="18"/>
  <c r="Q61" i="18"/>
  <c r="P61" i="18"/>
  <c r="O61" i="18"/>
  <c r="M61" i="18"/>
  <c r="M62" i="18" s="1"/>
  <c r="L61" i="18"/>
  <c r="L62" i="18" s="1"/>
  <c r="K61" i="18"/>
  <c r="J61" i="18"/>
  <c r="I61" i="18"/>
  <c r="H61" i="18"/>
  <c r="G61" i="18"/>
  <c r="F61" i="18"/>
  <c r="E61" i="18"/>
  <c r="W59" i="18"/>
  <c r="V59" i="18"/>
  <c r="U59" i="18"/>
  <c r="T59" i="18"/>
  <c r="S59" i="18"/>
  <c r="R59" i="18"/>
  <c r="Q59" i="18"/>
  <c r="P59" i="18"/>
  <c r="O59" i="18"/>
  <c r="M59" i="18"/>
  <c r="M60" i="18" s="1"/>
  <c r="L59" i="18"/>
  <c r="L60" i="18" s="1"/>
  <c r="K59" i="18"/>
  <c r="J59" i="18"/>
  <c r="I59" i="18"/>
  <c r="H59" i="18"/>
  <c r="G59" i="18"/>
  <c r="F59" i="18"/>
  <c r="E59" i="18"/>
  <c r="D59" i="18"/>
  <c r="W57" i="18"/>
  <c r="V57" i="18"/>
  <c r="U57" i="18"/>
  <c r="T57" i="18"/>
  <c r="S57" i="18"/>
  <c r="R57" i="18"/>
  <c r="Q57" i="18"/>
  <c r="P57" i="18"/>
  <c r="O57" i="18"/>
  <c r="M57" i="18"/>
  <c r="M58" i="18" s="1"/>
  <c r="L57" i="18"/>
  <c r="L58" i="18" s="1"/>
  <c r="K57" i="18"/>
  <c r="J57" i="18"/>
  <c r="I57" i="18"/>
  <c r="H57" i="18"/>
  <c r="G57" i="18"/>
  <c r="F57" i="18"/>
  <c r="E57" i="18"/>
  <c r="D57" i="18"/>
  <c r="W54" i="18"/>
  <c r="V54" i="18"/>
  <c r="U54" i="18"/>
  <c r="T54" i="18"/>
  <c r="S54" i="18"/>
  <c r="R54" i="18"/>
  <c r="Q54" i="18"/>
  <c r="P54" i="18"/>
  <c r="O54" i="18"/>
  <c r="M54" i="18"/>
  <c r="M56" i="18" s="1"/>
  <c r="L54" i="18"/>
  <c r="L56" i="18" s="1"/>
  <c r="K54" i="18"/>
  <c r="J54" i="18"/>
  <c r="I54" i="18"/>
  <c r="H54" i="18"/>
  <c r="G54" i="18"/>
  <c r="F54" i="18"/>
  <c r="E54" i="18"/>
  <c r="D54" i="18"/>
  <c r="W52" i="18"/>
  <c r="V52" i="18"/>
  <c r="U52" i="18"/>
  <c r="T52" i="18"/>
  <c r="S52" i="18"/>
  <c r="R52" i="18"/>
  <c r="Q52" i="18"/>
  <c r="P52" i="18"/>
  <c r="O52" i="18"/>
  <c r="M52" i="18"/>
  <c r="M53" i="18" s="1"/>
  <c r="L52" i="18"/>
  <c r="L53" i="18" s="1"/>
  <c r="K52" i="18"/>
  <c r="J52" i="18"/>
  <c r="I52" i="18"/>
  <c r="H52" i="18"/>
  <c r="G52" i="18"/>
  <c r="F52" i="18"/>
  <c r="E52" i="18"/>
  <c r="D52" i="18"/>
  <c r="W16" i="18"/>
  <c r="V16" i="18"/>
  <c r="U16" i="18"/>
  <c r="T16" i="18"/>
  <c r="S16" i="18"/>
  <c r="R16" i="18"/>
  <c r="Q16" i="18"/>
  <c r="P16" i="18"/>
  <c r="O16" i="18"/>
  <c r="M16" i="18"/>
  <c r="L16" i="18"/>
  <c r="K16" i="18"/>
  <c r="J16" i="18"/>
  <c r="I16" i="18"/>
  <c r="H16" i="18"/>
  <c r="G16" i="18"/>
  <c r="F16" i="18"/>
  <c r="E16" i="18"/>
  <c r="D16" i="18"/>
  <c r="W35" i="18"/>
  <c r="V35" i="18"/>
  <c r="U35" i="18"/>
  <c r="T35" i="18"/>
  <c r="S35" i="18"/>
  <c r="R35" i="18"/>
  <c r="Q35" i="18"/>
  <c r="P35" i="18"/>
  <c r="O35" i="18"/>
  <c r="M35" i="18"/>
  <c r="L35" i="18"/>
  <c r="K35" i="18"/>
  <c r="J35" i="18"/>
  <c r="I35" i="18"/>
  <c r="H35" i="18"/>
  <c r="G35" i="18"/>
  <c r="F35" i="18"/>
  <c r="E35" i="18"/>
  <c r="D35" i="18"/>
  <c r="W31" i="18"/>
  <c r="V31" i="18"/>
  <c r="U31" i="18"/>
  <c r="T31" i="18"/>
  <c r="S31" i="18"/>
  <c r="R31" i="18"/>
  <c r="Q31" i="18"/>
  <c r="P31" i="18"/>
  <c r="O31" i="18"/>
  <c r="M31" i="18"/>
  <c r="L31" i="18"/>
  <c r="K31" i="18"/>
  <c r="J31" i="18"/>
  <c r="I31" i="18"/>
  <c r="H31" i="18"/>
  <c r="G31" i="18"/>
  <c r="F31" i="18"/>
  <c r="E31" i="18"/>
  <c r="W50" i="18"/>
  <c r="V50" i="18"/>
  <c r="U50" i="18"/>
  <c r="T50" i="18"/>
  <c r="S50" i="18"/>
  <c r="R50" i="18"/>
  <c r="Q50" i="18"/>
  <c r="P50" i="18"/>
  <c r="O50" i="18"/>
  <c r="M50" i="18"/>
  <c r="M51" i="18" s="1"/>
  <c r="L50" i="18"/>
  <c r="L51" i="18" s="1"/>
  <c r="K50" i="18"/>
  <c r="J50" i="18"/>
  <c r="I50" i="18"/>
  <c r="H50" i="18"/>
  <c r="G50" i="18"/>
  <c r="F50" i="18"/>
  <c r="E50" i="18"/>
  <c r="W12" i="18"/>
  <c r="V12" i="18"/>
  <c r="U12" i="18"/>
  <c r="T12" i="18"/>
  <c r="S12" i="18"/>
  <c r="R12" i="18"/>
  <c r="Q12" i="18"/>
  <c r="P12" i="18"/>
  <c r="O12" i="18"/>
  <c r="M12" i="18"/>
  <c r="L12" i="18"/>
  <c r="K12" i="18"/>
  <c r="J12" i="18"/>
  <c r="I12" i="18"/>
  <c r="H12" i="18"/>
  <c r="G12" i="18"/>
  <c r="F12" i="18"/>
  <c r="E12" i="18"/>
  <c r="D12" i="18"/>
  <c r="W48" i="18"/>
  <c r="V48" i="18"/>
  <c r="U48" i="18"/>
  <c r="T48" i="18"/>
  <c r="S48" i="18"/>
  <c r="R48" i="18"/>
  <c r="Q48" i="18"/>
  <c r="P48" i="18"/>
  <c r="O48" i="18"/>
  <c r="M48" i="18"/>
  <c r="M49" i="18" s="1"/>
  <c r="L48" i="18"/>
  <c r="L49" i="18" s="1"/>
  <c r="K48" i="18"/>
  <c r="J48" i="18"/>
  <c r="I48" i="18"/>
  <c r="H48" i="18"/>
  <c r="G48" i="18"/>
  <c r="F48" i="18"/>
  <c r="E48" i="18"/>
  <c r="W46" i="18"/>
  <c r="V46" i="18"/>
  <c r="U46" i="18"/>
  <c r="T46" i="18"/>
  <c r="S46" i="18"/>
  <c r="R46" i="18"/>
  <c r="Q46" i="18"/>
  <c r="P46" i="18"/>
  <c r="O46" i="18"/>
  <c r="M46" i="18"/>
  <c r="M47" i="18" s="1"/>
  <c r="L46" i="18"/>
  <c r="L47" i="18" s="1"/>
  <c r="K46" i="18"/>
  <c r="J46" i="18"/>
  <c r="I46" i="18"/>
  <c r="H46" i="18"/>
  <c r="G46" i="18"/>
  <c r="F46" i="18"/>
  <c r="E46" i="18"/>
  <c r="W44" i="18"/>
  <c r="V44" i="18"/>
  <c r="U44" i="18"/>
  <c r="T44" i="18"/>
  <c r="S44" i="18"/>
  <c r="R44" i="18"/>
  <c r="Q44" i="18"/>
  <c r="P44" i="18"/>
  <c r="O44" i="18"/>
  <c r="M44" i="18"/>
  <c r="M45" i="18" s="1"/>
  <c r="L44" i="18"/>
  <c r="L45" i="18" s="1"/>
  <c r="K44" i="18"/>
  <c r="J44" i="18"/>
  <c r="I44" i="18"/>
  <c r="H44" i="18"/>
  <c r="G44" i="18"/>
  <c r="F44" i="18"/>
  <c r="E44" i="18"/>
  <c r="D44" i="18"/>
  <c r="W42" i="18"/>
  <c r="V42" i="18"/>
  <c r="U42" i="18"/>
  <c r="T42" i="18"/>
  <c r="S42" i="18"/>
  <c r="R42" i="18"/>
  <c r="Q42" i="18"/>
  <c r="P42" i="18"/>
  <c r="O42" i="18"/>
  <c r="M42" i="18"/>
  <c r="M43" i="18" s="1"/>
  <c r="L42" i="18"/>
  <c r="L43" i="18" s="1"/>
  <c r="K42" i="18"/>
  <c r="J42" i="18"/>
  <c r="I42" i="18"/>
  <c r="H42" i="18"/>
  <c r="G42" i="18"/>
  <c r="F42" i="18"/>
  <c r="E42" i="18"/>
  <c r="D42" i="18"/>
  <c r="W30" i="18"/>
  <c r="V30" i="18"/>
  <c r="U30" i="18"/>
  <c r="T30" i="18"/>
  <c r="S30" i="18"/>
  <c r="R30" i="18"/>
  <c r="Q30" i="18"/>
  <c r="P30" i="18"/>
  <c r="O30" i="18"/>
  <c r="M30" i="18"/>
  <c r="L30" i="18"/>
  <c r="K30" i="18"/>
  <c r="J30" i="18"/>
  <c r="I30" i="18"/>
  <c r="H30" i="18"/>
  <c r="G30" i="18"/>
  <c r="F30" i="18"/>
  <c r="E30" i="18"/>
  <c r="D30" i="18"/>
  <c r="W39" i="18"/>
  <c r="V39" i="18"/>
  <c r="U39" i="18"/>
  <c r="T39" i="18"/>
  <c r="S39" i="18"/>
  <c r="R39" i="18"/>
  <c r="Q39" i="18"/>
  <c r="P39" i="18"/>
  <c r="O39" i="18"/>
  <c r="M39" i="18"/>
  <c r="M41" i="18" s="1"/>
  <c r="L39" i="18"/>
  <c r="K39" i="18"/>
  <c r="J39" i="18"/>
  <c r="I39" i="18"/>
  <c r="H39" i="18"/>
  <c r="G39" i="18"/>
  <c r="F39" i="18"/>
  <c r="E39" i="18"/>
  <c r="W34" i="18"/>
  <c r="V34" i="18"/>
  <c r="U34" i="18"/>
  <c r="T34" i="18"/>
  <c r="S34" i="18"/>
  <c r="R34" i="18"/>
  <c r="Q34" i="18"/>
  <c r="P34" i="18"/>
  <c r="O34" i="18"/>
  <c r="M34" i="18"/>
  <c r="L34" i="18"/>
  <c r="K34" i="18"/>
  <c r="J34" i="18"/>
  <c r="I34" i="18"/>
  <c r="H34" i="18"/>
  <c r="G34" i="18"/>
  <c r="F34" i="18"/>
  <c r="E34" i="18"/>
  <c r="D34" i="18"/>
  <c r="W11" i="18"/>
  <c r="V11" i="18"/>
  <c r="U11" i="18"/>
  <c r="T11" i="18"/>
  <c r="S11" i="18"/>
  <c r="R11" i="18"/>
  <c r="Q11" i="18"/>
  <c r="P11" i="18"/>
  <c r="O11" i="18"/>
  <c r="M11" i="18"/>
  <c r="L11" i="18"/>
  <c r="K11" i="18"/>
  <c r="J11" i="18"/>
  <c r="I11" i="18"/>
  <c r="H11" i="18"/>
  <c r="G11" i="18"/>
  <c r="F11" i="18"/>
  <c r="E11" i="18"/>
  <c r="W29" i="18"/>
  <c r="V29" i="18"/>
  <c r="U29" i="18"/>
  <c r="T29" i="18"/>
  <c r="S29" i="18"/>
  <c r="R29" i="18"/>
  <c r="Q29" i="18"/>
  <c r="P29" i="18"/>
  <c r="O29" i="18"/>
  <c r="M29" i="18"/>
  <c r="L29" i="18"/>
  <c r="K29" i="18"/>
  <c r="J29" i="18"/>
  <c r="I29" i="18"/>
  <c r="H29" i="18"/>
  <c r="G29" i="18"/>
  <c r="F29" i="18"/>
  <c r="E29" i="18"/>
  <c r="D29" i="18"/>
  <c r="W25" i="18"/>
  <c r="V25" i="18"/>
  <c r="U25" i="18"/>
  <c r="T25" i="18"/>
  <c r="S25" i="18"/>
  <c r="R25" i="18"/>
  <c r="Q25" i="18"/>
  <c r="P25" i="18"/>
  <c r="O25" i="18"/>
  <c r="M25" i="18"/>
  <c r="L25" i="18"/>
  <c r="L28" i="18" s="1"/>
  <c r="K25" i="18"/>
  <c r="J25" i="18"/>
  <c r="I25" i="18"/>
  <c r="H25" i="18"/>
  <c r="G25" i="18"/>
  <c r="F25" i="18"/>
  <c r="E25" i="18"/>
  <c r="D25" i="18"/>
  <c r="W15" i="18"/>
  <c r="V15" i="18"/>
  <c r="U15" i="18"/>
  <c r="T15" i="18"/>
  <c r="S15" i="18"/>
  <c r="R15" i="18"/>
  <c r="Q15" i="18"/>
  <c r="P15" i="18"/>
  <c r="O15" i="18"/>
  <c r="M15" i="18"/>
  <c r="M24" i="18" s="1"/>
  <c r="L15" i="18"/>
  <c r="L24" i="18" s="1"/>
  <c r="K15" i="18"/>
  <c r="J15" i="18"/>
  <c r="I15" i="18"/>
  <c r="H15" i="18"/>
  <c r="G15" i="18"/>
  <c r="F15" i="18"/>
  <c r="E15" i="18"/>
  <c r="D15" i="18"/>
  <c r="W10" i="18"/>
  <c r="V10" i="18"/>
  <c r="U10" i="18"/>
  <c r="T10" i="18"/>
  <c r="S10" i="18"/>
  <c r="R10" i="18"/>
  <c r="Q10" i="18"/>
  <c r="P10" i="18"/>
  <c r="O10" i="18"/>
  <c r="M10" i="18"/>
  <c r="L10" i="18"/>
  <c r="K10" i="18"/>
  <c r="J10" i="18"/>
  <c r="I10" i="18"/>
  <c r="H10" i="18"/>
  <c r="G10" i="18"/>
  <c r="F10" i="18"/>
  <c r="E10" i="18"/>
  <c r="D10" i="18"/>
  <c r="W4" i="18"/>
  <c r="V4" i="18"/>
  <c r="U4" i="18"/>
  <c r="T4" i="18"/>
  <c r="S4" i="18"/>
  <c r="R4" i="18"/>
  <c r="Q4" i="18"/>
  <c r="P4" i="18"/>
  <c r="O4" i="18"/>
  <c r="M4" i="18"/>
  <c r="L4" i="18"/>
  <c r="L9" i="18" s="1"/>
  <c r="K4" i="18"/>
  <c r="J4" i="18"/>
  <c r="I4" i="18"/>
  <c r="H4" i="18"/>
  <c r="G4" i="18"/>
  <c r="F4" i="18"/>
  <c r="E4" i="18"/>
  <c r="D4" i="18"/>
  <c r="N113" i="16"/>
  <c r="N69" i="18" s="1"/>
  <c r="N112" i="16"/>
  <c r="N40" i="18" s="1"/>
  <c r="N110" i="16"/>
  <c r="N99" i="18" s="1"/>
  <c r="N100" i="18" s="1"/>
  <c r="N108" i="16"/>
  <c r="N97" i="18" s="1"/>
  <c r="N98" i="18" s="1"/>
  <c r="N107" i="16"/>
  <c r="N95" i="18" s="1"/>
  <c r="N96" i="18" s="1"/>
  <c r="N105" i="16"/>
  <c r="N74" i="18" s="1"/>
  <c r="N103" i="16"/>
  <c r="N79" i="18" s="1"/>
  <c r="N101" i="16"/>
  <c r="N93" i="18" s="1"/>
  <c r="N94" i="18" s="1"/>
  <c r="N99" i="16"/>
  <c r="N23" i="18" s="1"/>
  <c r="N97" i="16"/>
  <c r="N91" i="18" s="1"/>
  <c r="N92" i="18" s="1"/>
  <c r="N95" i="16"/>
  <c r="N36" i="18" s="1"/>
  <c r="N94" i="16"/>
  <c r="N89" i="18" s="1"/>
  <c r="N90" i="18" s="1"/>
  <c r="N92" i="16"/>
  <c r="N87" i="18" s="1"/>
  <c r="N88" i="18" s="1"/>
  <c r="N90" i="16"/>
  <c r="N22" i="18" s="1"/>
  <c r="N88" i="16"/>
  <c r="N8" i="18" s="1"/>
  <c r="N86" i="16"/>
  <c r="N7" i="18" s="1"/>
  <c r="N85" i="16"/>
  <c r="N85" i="18" s="1"/>
  <c r="N86" i="18" s="1"/>
  <c r="N83" i="16"/>
  <c r="N83" i="18" s="1"/>
  <c r="N84" i="18" s="1"/>
  <c r="N82" i="16"/>
  <c r="N21" i="18" s="1"/>
  <c r="N80" i="16"/>
  <c r="N81" i="18" s="1"/>
  <c r="N82" i="18" s="1"/>
  <c r="N78" i="16"/>
  <c r="N78" i="18" s="1"/>
  <c r="N80" i="18" s="1"/>
  <c r="N76" i="16"/>
  <c r="N76" i="18" s="1"/>
  <c r="N77" i="18" s="1"/>
  <c r="N74" i="16"/>
  <c r="N6" i="18" s="1"/>
  <c r="N70" i="16"/>
  <c r="N68" i="18" s="1"/>
  <c r="N71" i="16"/>
  <c r="N32" i="18" s="1"/>
  <c r="N68" i="16"/>
  <c r="N55" i="18" s="1"/>
  <c r="N66" i="16"/>
  <c r="N27" i="18" s="1"/>
  <c r="N64" i="16"/>
  <c r="N20" i="18" s="1"/>
  <c r="N62" i="16"/>
  <c r="N13" i="18" s="1"/>
  <c r="N60" i="16"/>
  <c r="N26" i="18" s="1"/>
  <c r="N61" i="16"/>
  <c r="N73" i="18" s="1"/>
  <c r="N58" i="16"/>
  <c r="N37" i="18" s="1"/>
  <c r="N56" i="16"/>
  <c r="N71" i="18" s="1"/>
  <c r="N72" i="18" s="1"/>
  <c r="N55" i="16"/>
  <c r="N19" i="18" s="1"/>
  <c r="N53" i="16"/>
  <c r="N5" i="18" s="1"/>
  <c r="N50" i="16"/>
  <c r="N65" i="18" s="1"/>
  <c r="N66" i="18" s="1"/>
  <c r="N51" i="16"/>
  <c r="N67" i="18" s="1"/>
  <c r="N48" i="16"/>
  <c r="N18" i="18" s="1"/>
  <c r="N46" i="16"/>
  <c r="N17" i="18" s="1"/>
  <c r="N44" i="16"/>
  <c r="N63" i="18" s="1"/>
  <c r="N64" i="18" s="1"/>
  <c r="N43" i="16"/>
  <c r="N61" i="18" s="1"/>
  <c r="N62" i="18" s="1"/>
  <c r="N40" i="16"/>
  <c r="N59" i="18" s="1"/>
  <c r="N60" i="18" s="1"/>
  <c r="N39" i="16"/>
  <c r="N57" i="18" s="1"/>
  <c r="N58" i="18" s="1"/>
  <c r="N36" i="16"/>
  <c r="N52" i="18" s="1"/>
  <c r="N53" i="18" s="1"/>
  <c r="N37" i="16"/>
  <c r="N54" i="18" s="1"/>
  <c r="N56" i="18" s="1"/>
  <c r="N33" i="16"/>
  <c r="N16" i="18" s="1"/>
  <c r="N31" i="16"/>
  <c r="N35" i="18" s="1"/>
  <c r="N30" i="16"/>
  <c r="N31" i="18" s="1"/>
  <c r="N26" i="16"/>
  <c r="N48" i="18" s="1"/>
  <c r="N49" i="18" s="1"/>
  <c r="N28" i="16"/>
  <c r="N50" i="18" s="1"/>
  <c r="N51" i="18" s="1"/>
  <c r="N27" i="16"/>
  <c r="N12" i="18" s="1"/>
  <c r="N24" i="16"/>
  <c r="N46" i="18" s="1"/>
  <c r="N47" i="18" s="1"/>
  <c r="N20" i="16"/>
  <c r="N44" i="18" s="1"/>
  <c r="N45" i="18" s="1"/>
  <c r="N17" i="16"/>
  <c r="N30" i="18" s="1"/>
  <c r="N18" i="16"/>
  <c r="N42" i="18" s="1"/>
  <c r="N43" i="18" s="1"/>
  <c r="N15" i="16"/>
  <c r="N39" i="18" s="1"/>
  <c r="N14" i="16"/>
  <c r="N34" i="18" s="1"/>
  <c r="N12" i="16"/>
  <c r="N11" i="18" s="1"/>
  <c r="N10" i="16"/>
  <c r="N29" i="18" s="1"/>
  <c r="N8" i="16"/>
  <c r="N25" i="18" s="1"/>
  <c r="N7" i="16"/>
  <c r="N15" i="18" s="1"/>
  <c r="N5" i="16"/>
  <c r="N10" i="18" s="1"/>
  <c r="N4" i="16"/>
  <c r="N4" i="18" s="1"/>
  <c r="L41" i="18" l="1"/>
  <c r="L70" i="18"/>
  <c r="M38" i="18"/>
  <c r="D36" i="18"/>
  <c r="D26" i="18"/>
  <c r="D48" i="18"/>
  <c r="N75" i="18"/>
  <c r="L33" i="18"/>
  <c r="M70" i="18"/>
  <c r="N41" i="18"/>
  <c r="L38" i="18"/>
  <c r="N70" i="18"/>
  <c r="M33" i="18"/>
  <c r="M28" i="18"/>
  <c r="N28" i="18"/>
  <c r="M14" i="18"/>
  <c r="N24" i="18"/>
  <c r="M101" i="18"/>
  <c r="N38" i="18"/>
  <c r="N33" i="18"/>
  <c r="L14" i="18"/>
  <c r="N14" i="18"/>
  <c r="N101" i="18"/>
  <c r="N9" i="18"/>
  <c r="M9" i="18"/>
  <c r="L101" i="18"/>
  <c r="H10" i="72"/>
  <c r="G10" i="72"/>
  <c r="F10" i="72"/>
  <c r="A1" i="40" l="1"/>
</calcChain>
</file>

<file path=xl/sharedStrings.xml><?xml version="1.0" encoding="utf-8"?>
<sst xmlns="http://schemas.openxmlformats.org/spreadsheetml/2006/main" count="999" uniqueCount="380">
  <si>
    <t>Submission from</t>
  </si>
  <si>
    <t>Department</t>
  </si>
  <si>
    <t>Title of research paper</t>
  </si>
  <si>
    <t>Comments</t>
  </si>
  <si>
    <t>Conference name</t>
  </si>
  <si>
    <t>Conference location</t>
  </si>
  <si>
    <t>Departure</t>
  </si>
  <si>
    <t>Return</t>
  </si>
  <si>
    <t>Approved amount</t>
  </si>
  <si>
    <t>Conference start date</t>
  </si>
  <si>
    <t>Conference end date</t>
  </si>
  <si>
    <t xml:space="preserve">Number of times paper presented or accepted under TS </t>
  </si>
  <si>
    <t>Last quarter approved</t>
  </si>
  <si>
    <t>Comments for applicant(s)</t>
  </si>
  <si>
    <t>Yes</t>
  </si>
  <si>
    <t>No</t>
  </si>
  <si>
    <t>Approved ('Yes', 'No' or blank)</t>
  </si>
  <si>
    <t>Preliminary Instructions for Use of Talent Strategy Application Compilation Worksheets</t>
  </si>
  <si>
    <t>Worksheets</t>
  </si>
  <si>
    <t>Master List</t>
  </si>
  <si>
    <t>Estimated, actual and approved cost aggregates are provided both for each paper and for each department.</t>
  </si>
  <si>
    <t>To unlock and to unmerge cells, click 'Unmerge and unprotect'.  This button will have to be clicked before manually entering data and before copying individual rows.  After manual changes and row copying have been completed, click 'Reprocess table' to restore proper formatting and data protection.</t>
  </si>
  <si>
    <t xml:space="preserve">A new application row can be added manually, but a paper aggregate row must be added immediately afterward for the macros to function properly.  </t>
  </si>
  <si>
    <t xml:space="preserve">Applications rows can be deleted manually.  If all of the application rows for a given paper are deleted, that paper's aggregate row must be deleted as well for the macros to function properly.  A failure to delete the paper aggregate row will be detected, and a warning message will be provided. </t>
  </si>
  <si>
    <t xml:space="preserve">Each row contains either information pertaining to an application for a paper's presentation at a single conference, henceforth a paper-conference pair; a paper aggregate information; or departmental aggregate information. </t>
  </si>
  <si>
    <t>To reformat table and to recalculate all aggregates, click 'Reprocess table'.  All cells in table will be locked after processing has been completed.  The macro triggered by the clicking of 'Reprocess table' will make the changes to the table required by the removal of discrepancies between titles, the manual addition or applications and so on.</t>
  </si>
  <si>
    <t xml:space="preserve">All E-mails will be sent from the account of the user whose account is being used to access this workbook.  The files attached to the E-mails are automatically deleted.  The attachments contain the relevant portions of the master list minus columns '# Conf#, 'Number of times paper presented or accepted under Talent Strategy', 'Actual amount', 'Comments' and the two columns indicating whether E-mails have been sent. </t>
  </si>
  <si>
    <t>Do not change column titles, delete columns or add empty columns.  It is absolutely critical that the column titles remain exactly what they are.  If a column title must be changed, contact finr.  The macros were designed to be robust to shifts in the position of the table, but this has not yet been tested.</t>
  </si>
  <si>
    <t>Conference List</t>
  </si>
  <si>
    <t>Aggregates are provided for each conference and each department's submission to each conference.</t>
  </si>
  <si>
    <t xml:space="preserve">If it is determined that paper titles are sufficiently similar but not exactly the same, and the user has verified the match, the source applications will be treated as applications for the same paper.  The cells containing the titles will have a yellow fill to indicate that there are discrepancies.  Discrepancies between author lists for a paper are treated similarly.  </t>
  </si>
  <si>
    <t>Do not change the aggregate costs cells, as these are formulae.</t>
  </si>
  <si>
    <t xml:space="preserve">Cells are in almost all cases linked to cells in the sheet 'Master List' and are in all cases locked.  The locking ensures that the user cannot inadvertantly introduce discrepancies between the information sets of the two sheets.  The exceptions are the aggregates, which are formulae linked to data in 'Conference List'; and the author lists, departments and paper titles, which are copied from 'Master List' due to linking issues introduced by the cell merging in 'Master List'.  If changes are made to author lists, departments and paper titles in 'Master List', the conference list must be produced again if it is to convey the most up-to-date information.   </t>
  </si>
  <si>
    <t>To produce the conference list, click 'Produce conference list'.</t>
  </si>
  <si>
    <t>To unmerge cells in the conference list to permit the copying of rows, click 'Unmerge cells'.  To remerge cells, click 'Produce conference list'.</t>
  </si>
  <si>
    <t xml:space="preserve">If it is determined that conference titles are sufficiently similar but not exactly the same, and the user has verified the match, the conferences will be treated as the same conference.  The cells containing the titles will have a yellow fill to indicate that there are discrepancies.  </t>
  </si>
  <si>
    <t>Please contact David Finer at finr or 7829 if problems are encountered or if clarification is needed.</t>
  </si>
  <si>
    <t>General Statements</t>
  </si>
  <si>
    <t xml:space="preserve">Please be patient with the macros.  A great deal of processing is required for all of the compilation, formatting and robustness measures. </t>
  </si>
  <si>
    <t xml:space="preserve">The column '# Conf' contains the number of conferences for which the paper has been approved by Talent Strategy.  </t>
  </si>
  <si>
    <t xml:space="preserve">The column '# Conf' contains in the paper aggregate row the number of conferences for which the paper has been approved by Talent Strategy.  This is updated each time a new application for the paper is processed.  Otherwise the number is an index from 1 to the number of conferences in the list for which an application for the paper has been submitted. </t>
  </si>
  <si>
    <t>Existing values in column 'Number of times paper presented or accepted under TS' are not updated each time a new application for a given paper processed.</t>
  </si>
  <si>
    <t>This is a beta release.  There may very be still be oversights and errors that have not been caught.</t>
  </si>
  <si>
    <t xml:space="preserve">If applications are manually added to or deleted from the master list, 'Produce conference list' must be clicked to update the conference list. </t>
  </si>
  <si>
    <t>In columns where cells are merged, only identical cells are merged.</t>
  </si>
  <si>
    <t>Very close in content and general appearance to master list used by HR.  All columns in the HR list have been kept, and there have been additions.  The entire information set included in each application is not transfered to the master list.</t>
  </si>
  <si>
    <t xml:space="preserve">Changes to the VBA code are not permitted.  Contact finr if changes must be made. </t>
  </si>
  <si>
    <t>More details will be added prior to full release.</t>
  </si>
  <si>
    <t>Column titles, button labels, button appearances, button locations and E-mail text are all temporary.  Please send suggestions to finr.</t>
  </si>
  <si>
    <t>Please ensure that macros have been enabled prior to use.</t>
  </si>
  <si>
    <t>If macros have not been enabled, you may permit their use in one of two ways.</t>
  </si>
  <si>
    <t>Method 1</t>
  </si>
  <si>
    <t>If you see 'Security Warning       Macros have been disabled. [Options...]' below the toolbar, you may follow these steps:</t>
  </si>
  <si>
    <t xml:space="preserve">1. Click the 'Options...' button next to the warning. </t>
  </si>
  <si>
    <t>2. Select 'Enable this content'.</t>
  </si>
  <si>
    <t>3. Click 'OK'.</t>
  </si>
  <si>
    <t>Method 2</t>
  </si>
  <si>
    <t>1. Click Office Button (the round button in the top left corner of the Excel window)</t>
  </si>
  <si>
    <t>2. Click 'Excel Options' (to left of the 'Exit Excel' in the bottom right corner of the menu)</t>
  </si>
  <si>
    <t>3. Click 'Trust Center' (second from the bottom in the list on the left)</t>
  </si>
  <si>
    <t>4. Click 'Trust Center Settings...' (at the right of the window)</t>
  </si>
  <si>
    <t>5. Click 'Macro Settings' (near the middle of the list on the left)</t>
  </si>
  <si>
    <t>6. Select 'Enable all macros' (in the list on the right)</t>
  </si>
  <si>
    <t>7. Click 'OK'.</t>
  </si>
  <si>
    <t>8. Click 'OK' again.</t>
  </si>
  <si>
    <t xml:space="preserve">To update the list with the information contained in all applications on the drive 'boc-s2', for many users 'O:\', in the folder  ‘\Talent Strategy - To process\To Process' click 'Compile application'.  All applications to be processed must be in ‘\Talent Strategy - To process\To Process', and only applications can be present in '\Talent Strategy - To process\To Process'.  Applications may have any filename.  All cells in the table will be locked after processing has been completed.  Application forms need not be removed from ‘\Talent Strategy - To process\To Process' after being processed, but if they remain, they will be processed again the next time 'Compile application' is clicked.  </t>
  </si>
  <si>
    <t>Please read the instructions contained in '\Talent Strategy - To process\New Template\new application template - read only.xlsm'.</t>
  </si>
  <si>
    <t>E-mail address of principal applicant</t>
  </si>
  <si>
    <t>E-mail address of principal applicant's manager</t>
  </si>
  <si>
    <t>E-mailed principal applicant and mgr to seek application status ('Yes', 'No' or blank)</t>
  </si>
  <si>
    <t>E-mailed principal applicant and mgr to advise decision         ('Yes', 'No' or blank)</t>
  </si>
  <si>
    <t xml:space="preserve">Contains a list of applications sorted by department and then by paper.  If different application forms are submitted for the same paper but from principal applicants in different departments, the paper will be treated as a different paper from each department.   </t>
  </si>
  <si>
    <t xml:space="preserve">To send E-mails to all principal applicants whose papers' conference acceptance statuses are unknown and to their managers with requests for this information, click 'Inquire into acceptance statuses'.   The table will automatically be updated with indications that the E-mails have been sent.     </t>
  </si>
  <si>
    <t xml:space="preserve">To send E-mails to all principal applicants whose papers' applications to Talent Strategy have been approved or rejected and to their managers, click 'Send decisions'.  One click will send E-mails only in cases where the decisions have not been indicated in the table to have already been sent.  If the button is clicked again, the user will be asked whether all notification E-mails should be resent.   The table will automatically be updated with indications that the E-mails have been sent.     </t>
  </si>
  <si>
    <t>Master list but with sorting by conference and then by department of principal applicant.</t>
  </si>
  <si>
    <t>Annual Dynare Conference</t>
  </si>
  <si>
    <t>Canadian Macro Study Group (CMSG)</t>
  </si>
  <si>
    <t>CEMLA</t>
  </si>
  <si>
    <t>Chicago Fed Summer Workshop on Money, Banking, Payment and Finance</t>
  </si>
  <si>
    <t>China International Conference in Finance (CICF)</t>
  </si>
  <si>
    <t>Computational and Financial Econometrics (CFE)</t>
  </si>
  <si>
    <t>Eastern Finance Association</t>
  </si>
  <si>
    <t>EC squared conference</t>
  </si>
  <si>
    <t>Econometric Society European meeting (ESEM)</t>
  </si>
  <si>
    <t>Econometric Society North American Winter Meeting</t>
  </si>
  <si>
    <t>European Association of Industrial Economics (EARIE)</t>
  </si>
  <si>
    <t>European Conference on Banking and the Economy</t>
  </si>
  <si>
    <t>European Financial Management Association (EFMA)</t>
  </si>
  <si>
    <t>Financial Intermediation Research Society (FIRS)</t>
  </si>
  <si>
    <t>Financial Management Association Annual Meeting (FMA)</t>
  </si>
  <si>
    <t>International Industrial Organization Conference (IIOC)</t>
  </si>
  <si>
    <t>Joint Statistical Meetings (JSM)</t>
  </si>
  <si>
    <t>Midwest Econometrics Group (MEG)</t>
  </si>
  <si>
    <t>Midwest Economics Association</t>
  </si>
  <si>
    <t>Midwest Finance Association (MFA)</t>
  </si>
  <si>
    <t>Midwest Macroeconomics Meetings</t>
  </si>
  <si>
    <t>Minnesota Workshop in Macro Theory</t>
  </si>
  <si>
    <t>NBER Summer Institute</t>
  </si>
  <si>
    <t>Northern Finance Association (NFA)</t>
  </si>
  <si>
    <t>Royal Economic Society Annual Conference</t>
  </si>
  <si>
    <t>Société Canadienne de Science Économiques (SCSE)</t>
  </si>
  <si>
    <t>Society for Economic Dynamics (SED)</t>
  </si>
  <si>
    <t>Society for Nonlinear Dynamics and econometrics Conference</t>
  </si>
  <si>
    <t>Southern Finance Association</t>
  </si>
  <si>
    <t>Western Finance Association</t>
  </si>
  <si>
    <t>World Congress of the International Economics Association</t>
  </si>
  <si>
    <t>If required data are missing from an application or the row containing information for that application, the empty cells will have a red fill.  If a required link to a paper is missing, the font of the text in the cell that should contain the link will be in red.  If a required link to conference information is missing, the text in the cell that should contain the link will be in red if 'Find conferences missing documentation' has just been pressed.</t>
  </si>
  <si>
    <t>To print the sheet in landscape format and shrunk so that all of the columns will fit on one page, click 'Print list'.</t>
  </si>
  <si>
    <t># Conf / Times paper approved this quarter</t>
  </si>
  <si>
    <t>DSA name</t>
  </si>
  <si>
    <t>Number of working days</t>
  </si>
  <si>
    <t>Cost estimate</t>
  </si>
  <si>
    <t>Number of days working and/or in transit</t>
  </si>
  <si>
    <t>Forecast amount</t>
  </si>
  <si>
    <t>Accepted by conference    ('Yes', 'No' or blank)</t>
  </si>
  <si>
    <t>List of conference from TS funding applications - 2012Q1</t>
  </si>
  <si>
    <t>American Economic Association (AEA at ASSA)</t>
  </si>
  <si>
    <t>American Finance Association (AFA at ASSA)</t>
  </si>
  <si>
    <t>Canadian Economics Association (CEA)</t>
  </si>
  <si>
    <t>Chicago Fed Annual Conference on Bank Structure and Competition</t>
  </si>
  <si>
    <t>Econometric Society North American Summer Meeting</t>
  </si>
  <si>
    <t>Econometric Society World Congress</t>
  </si>
  <si>
    <t>Economics of Payments Conference</t>
  </si>
  <si>
    <t>International Banking, Economics and Finance Association (IBEFA at ASSA)</t>
  </si>
  <si>
    <t>International Banking, Economics and Finance Association Summer Meeting</t>
  </si>
  <si>
    <t>Society for Computational Economics Annual Conference on Computing in Economics and Finance (CEF)</t>
  </si>
  <si>
    <t>Subject:</t>
  </si>
  <si>
    <t>Body:</t>
  </si>
  <si>
    <t>Talent Strategy Conference Decisions</t>
  </si>
  <si>
    <t>Conference Approval Status</t>
  </si>
  <si>
    <t>FSD</t>
  </si>
  <si>
    <t>TOTAL</t>
  </si>
  <si>
    <t>INT</t>
  </si>
  <si>
    <t>GRAND TOTAL</t>
  </si>
  <si>
    <t>CEA</t>
  </si>
  <si>
    <t>CUR</t>
  </si>
  <si>
    <t>FBD</t>
  </si>
  <si>
    <t>FMD</t>
  </si>
  <si>
    <t>Yes:</t>
  </si>
  <si>
    <t>Accepted</t>
  </si>
  <si>
    <t>No:</t>
  </si>
  <si>
    <t>Rejected</t>
  </si>
  <si>
    <t>TS decision regarding /DSA/</t>
  </si>
  <si>
    <t>TS has approved your request to employ /DSA/ as a DSA.</t>
  </si>
  <si>
    <t>TS has rejected your request to employ /DSA/ as a DSA.</t>
  </si>
  <si>
    <t>Email address:</t>
  </si>
  <si>
    <t>TS conference decisions sent</t>
  </si>
  <si>
    <t>TS DSA decisions sent</t>
  </si>
  <si>
    <t>TS's DSA decisions have been sent to the applicants and their managers.</t>
  </si>
  <si>
    <t>TS's conference decisions have been sent to the principal applicants and their managers.</t>
  </si>
  <si>
    <t xml:space="preserve">Requests for missing conference acceptance information have been sent. </t>
  </si>
  <si>
    <t>Conference acceptance status inquiries sent</t>
  </si>
  <si>
    <t xml:space="preserve">Please see the attached spreadsheet for the Talent Strategy Committee's decisions regarding your application to present the paper "/PAPER/." 
Conference: /CONFERENCE1/ Decision: /DECISION1/
Conference: /CONFERENCE2/ Decision: /DECISION2/
Conference: /CONFERENCE3/ Decision: /DECISION3/
Conference: /CONFERENCE4/ Decision: /DECISION4/
Conference: /CONFERENCE5/ Decision: /DECISION5/
Conference: /CONFERENCE6/ Decision: /DECISION6/
Conference: /CONFERENCE7/ Decision: /DECISION7/
Conference: /CONFERENCE8/ Decision: /DECISION8/
Conference: /CONFERENCE9/ Decision: /DECISION9/
Conference: /CONFERENCE10/ Decision: /DECISION10/
Conference: /CONFERENCE11/ Decision: /DECISION11/
Conference: /CONFERENCE12/ Decision: /DECISION12/
TS
</t>
  </si>
  <si>
    <t>Please inform the Talent Strategy Committee whether your paper "/PAPER/" was accepted to be presented at the conference(s) listed in the spreadsheet. 
/CONFERENCE1/
/CONFERENCE2/
/CONFERENCE3/
/CONFERENCE4/
/CONFERENCE5/
/CONFERENCE6/
/CONFERENCE7/
/CONFERENCE8/
/CONFERENCE9/
/CONFERENCE10/
/CONFERENCE11/
/CONFERENCE12/
TS</t>
  </si>
  <si>
    <t>Employee quarterly total</t>
  </si>
  <si>
    <t>David Cimon</t>
  </si>
  <si>
    <t>cimo@bank-banque-canada.ca</t>
  </si>
  <si>
    <t>dmcvanel@bank-banque-canada.ca</t>
  </si>
  <si>
    <t>1) Banking Regulation and Market Making 2) Order Flow Segmentation, Liquidity and Price Discovery: The Role of Latency Delays</t>
  </si>
  <si>
    <t>2017-Q1</t>
  </si>
  <si>
    <t>Boston</t>
  </si>
  <si>
    <t>Presentation at Wilfrid Laurier University (Paper 1) and University of Toronto (Paper 2)</t>
  </si>
  <si>
    <t>Toronto/Waterloo</t>
  </si>
  <si>
    <t>Vadym Lepetyuk</t>
  </si>
  <si>
    <t>vlepetyuk@bank-banque-canada.ca</t>
  </si>
  <si>
    <t>jdorich@bank-banque-canada.ca</t>
  </si>
  <si>
    <t>Should Central Banks Worry about Nonlinearities of Their Large-Scale Macroeconomic Models?</t>
  </si>
  <si>
    <t>2016-3</t>
  </si>
  <si>
    <t>New York</t>
  </si>
  <si>
    <t>Lisbon</t>
  </si>
  <si>
    <t>Rodrigo Sekkel &amp; Julien Champagne</t>
  </si>
  <si>
    <t>rsekkel@bankofcanada.ca</t>
  </si>
  <si>
    <t>jwitmer@bankofcanada.ca</t>
  </si>
  <si>
    <t>The Real-Time Properties of the Bank of Canada's Staff Output Gap Estimates</t>
  </si>
  <si>
    <t>2016-1</t>
  </si>
  <si>
    <t>Society for Economic Measurement</t>
  </si>
  <si>
    <t>St Louis Fed Conference on Forecasting in Central Banks</t>
  </si>
  <si>
    <t>St Louis</t>
  </si>
  <si>
    <t>Iskander Karibzhanov</t>
  </si>
  <si>
    <t>ikaribzhanov@bank-banque-canada.ca</t>
  </si>
  <si>
    <t>nperevalov@bank-banque-canada.ca</t>
  </si>
  <si>
    <t>A Parallel Implementation of Smolyak Method in CUDA</t>
  </si>
  <si>
    <t>Youngmin Park</t>
  </si>
  <si>
    <t>ypark@bankofcanada.ca</t>
  </si>
  <si>
    <t>btomlin@bankofcanada.ca</t>
  </si>
  <si>
    <t>Wage Dynamics and Returns to Unobserved Skill</t>
  </si>
  <si>
    <t>Antigonish, NS, Canada</t>
  </si>
  <si>
    <t>Edinburgh, UK</t>
  </si>
  <si>
    <t>Patrick  Alexander</t>
  </si>
  <si>
    <t>palexander@bankofcanada.ca</t>
  </si>
  <si>
    <t>ssarker@bankofcanada.ca</t>
  </si>
  <si>
    <t>Responding to the First Era of Globalization: Canadian Trade Policy, 1870-1913</t>
  </si>
  <si>
    <t>Seminar, Lakehead University</t>
  </si>
  <si>
    <t>Thunder Bay, ON</t>
  </si>
  <si>
    <t>Patrick Alexander</t>
  </si>
  <si>
    <t>Producer Heterogeneity, Value-Added and International Trade</t>
  </si>
  <si>
    <t>Western Economic Association Conference</t>
  </si>
  <si>
    <t>San Diego, CA</t>
  </si>
  <si>
    <t>Vertical Specialization and Gains from Trade (previously titled "Multi-Stage Production and Gains from Trade")</t>
  </si>
  <si>
    <t>Midwest International Trade Conference</t>
  </si>
  <si>
    <t>Lexington, KY</t>
  </si>
  <si>
    <t>U.S. Consumer Responses to the 2014-2015 Gasoline Price Shock: Evidence from the Consumer Expenditure Survey</t>
  </si>
  <si>
    <t>Antigonish, NS</t>
  </si>
  <si>
    <t>Serdar Kabaca</t>
  </si>
  <si>
    <t>kaba@bankofcanada.ca</t>
  </si>
  <si>
    <t>Quantitative Easing in a Small Open Economy: An International Portfolio Balancing Approach</t>
  </si>
  <si>
    <t>2016Q3</t>
  </si>
  <si>
    <t>RCEA Macro-Money-Finance Workshop</t>
  </si>
  <si>
    <t>Waterloo</t>
  </si>
  <si>
    <t>New York City</t>
  </si>
  <si>
    <t>Reinhard Ellwanger</t>
  </si>
  <si>
    <t>elre@bankofcanada.ca</t>
  </si>
  <si>
    <t>zmit@bankofcanada.ca</t>
  </si>
  <si>
    <t>The economics of the global oil market: Evidence form oil consumption</t>
  </si>
  <si>
    <t>New York, US</t>
  </si>
  <si>
    <t>What caused the 2014-2015 oil price drop? A tale of prices and quantities</t>
  </si>
  <si>
    <t>Antigonish, Canada</t>
  </si>
  <si>
    <t>rellwanger@bankofcanada.ca</t>
  </si>
  <si>
    <t>kzmitrowicz@bankofcanada.ca</t>
  </si>
  <si>
    <t>Did the Renewable Fuel Standard Shift Market Expectations of the Price of Ethanol?</t>
  </si>
  <si>
    <t>NBER Hydrocarbon Infrastruction and Transportation &amp; Economics of Energy Markets Meeting</t>
  </si>
  <si>
    <t>Washington DC, US</t>
  </si>
  <si>
    <t>Lin Shao</t>
  </si>
  <si>
    <t>lshao@bankofcanada.ca</t>
  </si>
  <si>
    <t>dunbarg@bankofcanada.ca</t>
  </si>
  <si>
    <t>Aggregate Fluctuations and the Role of Trade Credit</t>
  </si>
  <si>
    <t>2017Q1</t>
  </si>
  <si>
    <t>BoC-ECB joint conference</t>
  </si>
  <si>
    <t>Frankfurt</t>
  </si>
  <si>
    <t>Financial Development Beyond the Formal Financial Market</t>
  </si>
  <si>
    <t>N/A</t>
  </si>
  <si>
    <t>St. Louis</t>
  </si>
  <si>
    <t>Narayan Bulusu</t>
  </si>
  <si>
    <t>bulu@bankofcanad.ca</t>
  </si>
  <si>
    <t>frivadeneyra@bankofcanada.ca</t>
  </si>
  <si>
    <t>What drives interbank loans? Evidence from Canada</t>
  </si>
  <si>
    <t>2016-Q3</t>
  </si>
  <si>
    <t>IFABS 2017 Oxford Conference</t>
  </si>
  <si>
    <t>Oxford, UK</t>
  </si>
  <si>
    <t>Francisco Rivadeneyra</t>
  </si>
  <si>
    <t>riva@bankofcanada.ca</t>
  </si>
  <si>
    <t>jchapman@bank-banque-canada.ca</t>
  </si>
  <si>
    <t>Intraday Trade Dynamics in Short-term Funding Markets</t>
  </si>
  <si>
    <t>Lisbon Portugal</t>
  </si>
  <si>
    <t>RBNZ Seminar and Victortia University in Wellington</t>
  </si>
  <si>
    <t>Wellington, NZ</t>
  </si>
  <si>
    <t>Christopher Hajzler</t>
  </si>
  <si>
    <t>chajzler@bank-banque-canada.ca</t>
  </si>
  <si>
    <t>Rose Cunningham &lt;rcunningham@bank-banque-canada.ca&gt;</t>
  </si>
  <si>
    <t>Expropriation Risk and FDI in Developing Countries: Does Return of Capital Dominate Return on Capital?</t>
  </si>
  <si>
    <t>2017-1</t>
  </si>
  <si>
    <t>Canadian Economics Association Meetings</t>
  </si>
  <si>
    <t>Louis Poirier</t>
  </si>
  <si>
    <t>lpoirier@bankofcanada.ca</t>
  </si>
  <si>
    <t>lmorel@bankofcanada.ca</t>
  </si>
  <si>
    <t>2017 Consumer Expenditure Surveys (CE) Microdata Users' Workshop</t>
  </si>
  <si>
    <t>Washington, USA</t>
  </si>
  <si>
    <t>Walter Steingress</t>
  </si>
  <si>
    <t>stei@bankofcanada.ca</t>
  </si>
  <si>
    <t>moro@bankofcanada.ca</t>
  </si>
  <si>
    <t>Global Trade Flows: Revisiting the Exchange Rate Elasticities</t>
  </si>
  <si>
    <t>Seminar at MSU</t>
  </si>
  <si>
    <t>East Lansing, Michigan</t>
  </si>
  <si>
    <t>Adi Mordel</t>
  </si>
  <si>
    <t>moad@bankofcanada.ca</t>
  </si>
  <si>
    <t>natashakhan@bank-banque-canada.ca</t>
  </si>
  <si>
    <t>The run from safety: how a change to the deposit insurance limit affects households' portfolio allocation</t>
  </si>
  <si>
    <t>2017 Summer Workshop QSPS</t>
  </si>
  <si>
    <t>Utah, USA</t>
  </si>
  <si>
    <t>Philadelphia</t>
  </si>
  <si>
    <t>Gurnain Pasricha</t>
  </si>
  <si>
    <t>pasr@bankofcanada.ca</t>
  </si>
  <si>
    <t>gkumar@bankofcanada.ca</t>
  </si>
  <si>
    <t>Policy Rules for Capital Controls (formerly titled "Capital Controls: More macroprudential now than before?")</t>
  </si>
  <si>
    <t>Western Economic Association International, 92nd Annual Conference</t>
  </si>
  <si>
    <t>Capital flow management measures: a new dataset</t>
  </si>
  <si>
    <t>Cambridge, MA</t>
  </si>
  <si>
    <t>Tatjana Dahlhaus</t>
  </si>
  <si>
    <t>dahl@bankofcanada.ca</t>
  </si>
  <si>
    <t>rcunningham@bank-banque-canada.ca</t>
  </si>
  <si>
    <t>Asymmetries in Monetary Policy Uncertainty: New Evidence from Financial Forecasts</t>
  </si>
  <si>
    <t>n.a.</t>
  </si>
  <si>
    <t>Barcelona Summer Forum/ Seminar at Universitat de Girona</t>
  </si>
  <si>
    <t>Barcelona</t>
  </si>
  <si>
    <t>IAAE Annual Conference</t>
  </si>
  <si>
    <t>Japan</t>
  </si>
  <si>
    <t>Xiangjin Shen</t>
  </si>
  <si>
    <t>xshen@bankofcanada.ca</t>
  </si>
  <si>
    <t>cgaa@bank-banque-canada.ca</t>
  </si>
  <si>
    <t>Analysis of asymmetric GARCH volatility models with applications to margin measurement</t>
  </si>
  <si>
    <t>2016Q4</t>
  </si>
  <si>
    <t>Antigonish, Nova Scotia, Canada</t>
  </si>
  <si>
    <t>Wataru Miyamoto</t>
  </si>
  <si>
    <t>wmiyamoto@bankofcanada.ca</t>
  </si>
  <si>
    <t>dori@bank-banque-canada.ca</t>
  </si>
  <si>
    <t>The Expectational Effects of News in Business Cycles: Evidence from Forecast Data</t>
  </si>
  <si>
    <t>2016-4</t>
  </si>
  <si>
    <t>Tom Roberts</t>
  </si>
  <si>
    <t>troberts@bankofcanada.ca</t>
  </si>
  <si>
    <t>vtraclet@bankofcanada.ca</t>
  </si>
  <si>
    <t>The Cointegration of Stock Prices and Earnings, and the Likelihood of Crashes</t>
  </si>
  <si>
    <t>Alex Chernoff</t>
  </si>
  <si>
    <t>achernoff@bankofcanada.ca</t>
  </si>
  <si>
    <t>GDunbar@bank-banque-canada.ca</t>
  </si>
  <si>
    <t>Firm Heterogenity, Technological Adoption, and Urbanization: Theory and Measurement</t>
  </si>
  <si>
    <t>International Association for Applied Econometrics</t>
  </si>
  <si>
    <t>Sapporo, Japan</t>
  </si>
  <si>
    <t>European Economics Association (EEA)</t>
  </si>
  <si>
    <t>Lisbon, Portugal</t>
  </si>
  <si>
    <t>Toni Ahnert</t>
  </si>
  <si>
    <t>ahne@bankofcanada.ca</t>
  </si>
  <si>
    <t>tery@bankofcanada.ca</t>
  </si>
  <si>
    <t>Opaque Assets and Rollover Risk (Ahnert-Nelson)</t>
  </si>
  <si>
    <t>Lisbon, PT</t>
  </si>
  <si>
    <t>Finance Theory Group Summer School</t>
  </si>
  <si>
    <t>Washington, St. Louis</t>
  </si>
  <si>
    <t>Aggregate Liquidity Risk and Bank Portfolio Choice (Ahnert-duRand-Georg)</t>
  </si>
  <si>
    <t>Thibaut Duprey</t>
  </si>
  <si>
    <t>tduprey@bankofcanada.ca</t>
  </si>
  <si>
    <t>bpeterson@bank-banque-canada.ca</t>
  </si>
  <si>
    <t>How to predict financial stress? An assessment of Markov switching models</t>
  </si>
  <si>
    <t>Antigonish</t>
  </si>
  <si>
    <t>Halifax</t>
  </si>
  <si>
    <t>Yu Zhu</t>
  </si>
  <si>
    <t>zhuy@bankofcanada.ca</t>
  </si>
  <si>
    <t>frivadeneyra@bank-banque-canada.ca</t>
  </si>
  <si>
    <t>A Framework for Analyzing Monetary Policy in An Economy with E-money</t>
  </si>
  <si>
    <t>Baton Rouge</t>
  </si>
  <si>
    <t>Econometric Society Asian meeting</t>
  </si>
  <si>
    <t>Hong Kong</t>
  </si>
  <si>
    <t>Jeffrey Gao</t>
  </si>
  <si>
    <t>jgao@bankofcanada.ca</t>
  </si>
  <si>
    <t>Sovereign Bond Market Liquidity and Systematic Factors: A Canadian Case</t>
  </si>
  <si>
    <t>Anson Ho</t>
  </si>
  <si>
    <t>ansonho@bankofcanada.ca</t>
  </si>
  <si>
    <t>bpeterson@bankofcanada.ca</t>
  </si>
  <si>
    <t>The Optimal Early-Withdrawal Penalty on Tax-deferred Saving Accounts</t>
  </si>
  <si>
    <t>Housing and Tax-Deferred Retirement Accounts</t>
  </si>
  <si>
    <t>2015-4</t>
  </si>
  <si>
    <t>Boston, USA</t>
  </si>
  <si>
    <t>The Effects of Government Spending on Real Exchange Rates: Evidence from Military Spending Panel Data</t>
  </si>
  <si>
    <t>2016-2</t>
  </si>
  <si>
    <t>Econometric Society Asian Meeting</t>
  </si>
  <si>
    <t>Sapporo,Japan</t>
  </si>
  <si>
    <t>Shaofeng Xu</t>
  </si>
  <si>
    <t>sxu@bankofcanada.ca</t>
  </si>
  <si>
    <t>sgnocchi@bankofcanada.ca</t>
  </si>
  <si>
    <t>Optimal house acquisition with stochastic income</t>
  </si>
  <si>
    <t>Econometric Society Asian Meeting + Xiamen University</t>
  </si>
  <si>
    <t>Hong Kong + Xiamen, China</t>
  </si>
  <si>
    <t>Baton Rouge, USA</t>
  </si>
  <si>
    <t>Josef Schroth</t>
  </si>
  <si>
    <t>jschroth@bankofcanada.ca</t>
  </si>
  <si>
    <t>yterajima@bankofcanada.ca</t>
  </si>
  <si>
    <t>Capital flows across developing countries: is there an allocation puzzle?</t>
  </si>
  <si>
    <t>Antigonich</t>
  </si>
  <si>
    <t>Optimal capital regulation</t>
  </si>
  <si>
    <t>Q4-2015</t>
  </si>
  <si>
    <t>Alexander Ueberfeldt</t>
  </si>
  <si>
    <t>uebe@bankofcanada.ca</t>
  </si>
  <si>
    <t>mgosselin@bank-banque-canada.ca</t>
  </si>
  <si>
    <t>Monetary policy trade-offs between financial stability and price stability</t>
  </si>
  <si>
    <t>Teodora Paligorova</t>
  </si>
  <si>
    <t>tpaligorova@bankofcanada.ca</t>
  </si>
  <si>
    <t>Non-Bank Loan Investors and Loan Renegotiations</t>
  </si>
  <si>
    <t>Matthieu Verstraete</t>
  </si>
  <si>
    <t>mverstraete@bankofcanada.ca</t>
  </si>
  <si>
    <t>lpichette@bankofcanada.ca</t>
  </si>
  <si>
    <t>Understanding Firms’ Inflation Expectations Using the Bank of Canada’s Business Outlook Survey</t>
  </si>
  <si>
    <t>None</t>
  </si>
  <si>
    <t>ECB Conference</t>
  </si>
  <si>
    <t>Conference total</t>
  </si>
  <si>
    <t>ECB Workshop on Money Markets, Monetary Policy Implementation, and Central Bank Balance Sheets</t>
  </si>
  <si>
    <t>Joel Wagner</t>
  </si>
  <si>
    <t>wagj@bankofcanada.ca</t>
  </si>
  <si>
    <t>sgnocchi@bank-banque-canada.ca</t>
  </si>
  <si>
    <t>Downward Nominal Wage Rigidity In Canada: Evidence Against A Greasing Effect</t>
  </si>
  <si>
    <t>Baton Ruge, Louisiana USA</t>
  </si>
  <si>
    <t>The causal impact of migration on US trade: Evidence from political refugees</t>
  </si>
  <si>
    <t>Antigonish, Nova Scotia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</si>
</sst>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26" x14ac:knownFonts="1">
    <font>
      <sz val="11"/>
      <color theme="1"/>
      <name val="Calibri"/>
      <family val="2"/>
      <scheme val="minor"/>
    </font>
    <font>
      <b/>
      <sz val="12"/>
      <name val="Arial"/>
      <family val="2"/>
    </font>
    <font>
      <b/>
      <sz val="12"/>
      <color indexed="20"/>
      <name val="Arial"/>
      <family val="2"/>
    </font>
    <font>
      <sz val="12"/>
      <name val="Arial"/>
      <family val="2"/>
    </font>
    <font>
      <sz val="11"/>
      <color indexed="8"/>
      <name val="Calibri"/>
      <family val="2"/>
      <scheme val="minor"/>
    </font>
    <font>
      <b/>
      <sz val="12"/>
      <color indexed="8"/>
      <name val="Arial"/>
      <family val="2"/>
    </font>
    <font>
      <b/>
      <sz val="11"/>
      <color theme="1"/>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4"/>
      <name val="Calibri"/>
      <family val="2"/>
      <scheme val="minor"/>
    </font>
    <font>
      <sz val="14"/>
      <color theme="1"/>
      <name val="Calibri"/>
      <family val="2"/>
      <scheme val="minor"/>
    </font>
    <font>
      <b/>
      <sz val="12"/>
      <color theme="1"/>
      <name val="Calibri"/>
      <family val="2"/>
      <scheme val="minor"/>
    </font>
    <font>
      <sz val="11"/>
      <name val="Calibri"/>
      <family val="2"/>
      <scheme val="minor"/>
    </font>
    <font>
      <sz val="11"/>
      <color theme="1"/>
      <name val="Calibri"/>
      <family val="2"/>
      <scheme val="minor"/>
    </font>
    <font>
      <b/>
      <sz val="16"/>
      <color rgb="FFFF0000"/>
      <name val="Calibri"/>
      <family val="2"/>
      <scheme val="minor"/>
    </font>
    <font>
      <sz val="16"/>
      <color theme="1"/>
      <name val="Calibri"/>
      <family val="2"/>
      <scheme val="minor"/>
    </font>
    <font>
      <sz val="10"/>
      <name val="Arial"/>
      <family val="2"/>
    </font>
    <font>
      <b/>
      <sz val="10"/>
      <name val="Arial"/>
      <family val="2"/>
    </font>
    <font>
      <u/>
      <sz val="11"/>
      <color theme="10"/>
      <name val="Calibri"/>
      <family val="2"/>
    </font>
    <font>
      <b/>
      <sz val="12"/>
      <color indexed="13"/>
      <name val="Arial"/>
      <family val="2"/>
    </font>
    <font>
      <sz val="11"/>
      <color rgb="FF000000"/>
      <name val="Calibri"/>
      <family val="2"/>
    </font>
    <font>
      <u/>
      <sz val="12"/>
      <color indexed="8"/>
      <name val="arial"/>
      <family val="2"/>
    </font>
    <font>
      <sz val="12"/>
      <color indexed="8"/>
      <name val="arial"/>
      <family val="2"/>
    </font>
    <font>
      <sz val="12"/>
      <color indexed="13"/>
      <name val="arial"/>
      <family val="2"/>
    </font>
    <font>
      <b/>
      <u/>
      <sz val="12"/>
      <color indexed="11"/>
      <name val="arial"/>
      <family val="2"/>
    </font>
  </fonts>
  <fills count="9">
    <fill>
      <patternFill patternType="none"/>
    </fill>
    <fill>
      <patternFill patternType="gray125"/>
    </fill>
    <fill>
      <patternFill patternType="solid">
        <fgColor indexed="27"/>
        <bgColor indexed="64"/>
      </patternFill>
    </fill>
    <fill>
      <patternFill patternType="solid">
        <fgColor theme="4" tint="0.79998168889431442"/>
        <bgColor indexed="64"/>
      </patternFill>
    </fill>
    <fill>
      <patternFill patternType="solid">
        <fgColor indexed="12"/>
        <bgColor indexed="64"/>
      </patternFill>
    </fill>
    <fill>
      <patternFill patternType="solid">
        <fgColor indexed="15"/>
        <bgColor indexed="64"/>
      </patternFill>
    </fill>
    <fill>
      <patternFill patternType="solid">
        <fgColor indexed="9"/>
        <bgColor indexed="64"/>
      </patternFill>
    </fill>
    <fill>
      <patternFill patternType="solid">
        <fgColor indexed="10"/>
        <bgColor indexed="64"/>
      </patternFill>
    </fill>
    <fill>
      <patternFill patternType="solid">
        <fgColor indexed="14"/>
        <bgColor indexed="64"/>
      </patternFill>
    </fill>
  </fills>
  <borders count="24">
    <border>
      <left/>
      <right/>
      <top/>
      <bottom/>
      <diagonal/>
    </border>
    <border>
      <left style="thin">
        <color auto="1"/>
      </left>
      <right style="thin">
        <color auto="1"/>
      </right>
      <top style="thick">
        <color auto="1"/>
      </top>
      <bottom/>
      <diagonal/>
    </border>
    <border>
      <left style="thin">
        <color auto="1"/>
      </left>
      <right/>
      <top style="thick">
        <color auto="1"/>
      </top>
      <bottom/>
      <diagonal/>
    </border>
    <border>
      <left/>
      <right style="thin">
        <color auto="1"/>
      </right>
      <top style="thick">
        <color auto="1"/>
      </top>
      <bottom/>
      <diagonal/>
    </border>
    <border>
      <left style="thin">
        <color indexed="64"/>
      </left>
      <right/>
      <top style="thin">
        <color indexed="64"/>
      </top>
      <bottom/>
      <diagonal/>
    </border>
    <border>
      <left style="thin">
        <color indexed="64"/>
      </left>
      <right/>
      <top style="thin">
        <color indexed="64"/>
      </top>
      <bottom style="thick">
        <color indexed="64"/>
      </bottom>
      <diagonal/>
    </border>
    <border>
      <left style="thick">
        <color auto="1"/>
      </left>
      <right style="thin">
        <color auto="1"/>
      </right>
      <top style="thick">
        <color auto="1"/>
      </top>
      <bottom/>
      <diagonal/>
    </border>
    <border>
      <left style="thick">
        <color auto="1"/>
      </left>
      <right/>
      <top style="thin">
        <color indexed="64"/>
      </top>
      <bottom/>
      <diagonal/>
    </border>
    <border>
      <left/>
      <right style="thick">
        <color auto="1"/>
      </right>
      <top style="thick">
        <color auto="1"/>
      </top>
      <bottom/>
      <diagonal/>
    </border>
    <border>
      <left style="thin">
        <color indexed="64"/>
      </left>
      <right style="thick">
        <color auto="1"/>
      </right>
      <top style="thin">
        <color indexed="64"/>
      </top>
      <bottom/>
      <diagonal/>
    </border>
    <border>
      <left style="thick">
        <color auto="1"/>
      </left>
      <right/>
      <top style="thin">
        <color indexed="64"/>
      </top>
      <bottom style="thick">
        <color indexed="64"/>
      </bottom>
      <diagonal/>
    </border>
    <border>
      <left style="thin">
        <color indexed="64"/>
      </left>
      <right style="thick">
        <color auto="1"/>
      </right>
      <top style="thin">
        <color indexed="64"/>
      </top>
      <bottom style="thick">
        <color indexed="64"/>
      </bottom>
      <diagonal/>
    </border>
    <border>
      <left style="thin">
        <color auto="1"/>
      </left>
      <right style="thin">
        <color indexed="64"/>
      </right>
      <top/>
      <bottom/>
      <diagonal/>
    </border>
    <border>
      <left style="thin">
        <color auto="1"/>
      </left>
      <right style="thin">
        <color indexed="64"/>
      </right>
      <top style="thin">
        <color indexed="64"/>
      </top>
      <bottom/>
      <diagonal/>
    </border>
    <border>
      <left style="thin">
        <color indexed="64"/>
      </left>
      <right style="thin">
        <color indexed="64"/>
      </right>
      <top/>
      <bottom style="thin">
        <color indexed="64"/>
      </bottom>
      <diagonal/>
    </border>
    <border>
      <left style="thick">
        <color auto="1"/>
      </left>
      <right style="thin">
        <color auto="1"/>
      </right>
      <top style="thick">
        <color auto="1"/>
      </top>
      <bottom/>
      <diagonal/>
    </border>
    <border>
      <left style="thick">
        <color auto="1"/>
      </left>
      <right/>
      <top style="thin">
        <color indexed="64"/>
      </top>
      <bottom/>
      <diagonal/>
    </border>
    <border>
      <left/>
      <right style="thick">
        <color auto="1"/>
      </right>
      <top style="thick">
        <color auto="1"/>
      </top>
      <bottom/>
      <diagonal/>
    </border>
    <border>
      <left style="thin">
        <color auto="1"/>
      </left>
      <right style="thick">
        <color auto="1"/>
      </right>
      <top style="thin">
        <color indexed="64"/>
      </top>
      <bottom/>
      <diagonal/>
    </border>
    <border>
      <left style="thick">
        <color auto="1"/>
      </left>
      <right/>
      <top style="thin">
        <color indexed="64"/>
      </top>
      <bottom style="thick">
        <color indexed="64"/>
      </bottom>
      <diagonal/>
    </border>
    <border>
      <left style="thin">
        <color auto="1"/>
      </left>
      <right style="thick">
        <color auto="1"/>
      </right>
      <top style="thin">
        <color indexed="64"/>
      </top>
      <bottom style="thick">
        <color indexed="64"/>
      </bottom>
      <diagonal/>
    </border>
    <border>
      <left style="thick">
        <color auto="1"/>
      </left>
      <right style="thin">
        <color indexed="64"/>
      </right>
      <top style="thin">
        <color indexed="64"/>
      </top>
      <bottom/>
      <diagonal/>
    </border>
    <border>
      <left style="thick">
        <color auto="1"/>
      </left>
      <right style="thin">
        <color indexed="64"/>
      </right>
      <top/>
      <bottom style="thin">
        <color indexed="64"/>
      </bottom>
      <diagonal/>
    </border>
    <border>
      <left style="thick">
        <color auto="1"/>
      </left>
      <right style="thin">
        <color indexed="64"/>
      </right>
      <top/>
      <bottom/>
      <diagonal/>
    </border>
  </borders>
  <cellStyleXfs count="5">
    <xf numFmtId="0" fontId="0" fillId="0" borderId="0"/>
    <xf numFmtId="0" fontId="17" fillId="0" borderId="0"/>
    <xf numFmtId="0" fontId="17" fillId="0" borderId="0"/>
    <xf numFmtId="0" fontId="14" fillId="0" borderId="0"/>
    <xf numFmtId="0" fontId="19" fillId="0" borderId="0" applyNumberFormat="0" applyFill="0" applyBorder="0" applyAlignment="0" applyProtection="0">
      <alignment vertical="top"/>
      <protection locked="0"/>
    </xf>
  </cellStyleXfs>
  <cellXfs count="112">
    <xf numFmtId="0" fontId="0" fillId="0" borderId="0" xfId="0"/>
    <xf numFmtId="164" fontId="0" fillId="0" borderId="0" xfId="0" applyNumberFormat="1"/>
    <xf numFmtId="0" fontId="0" fillId="0" borderId="0" xfId="0" applyProtection="1">
      <protection locked="0"/>
    </xf>
    <xf numFmtId="164" fontId="0" fillId="0" borderId="0" xfId="0" applyNumberFormat="1" applyProtection="1">
      <protection locked="0"/>
    </xf>
    <xf numFmtId="0" fontId="1" fillId="2" borderId="1" xfId="0" applyNumberFormat="1" applyFont="1" applyFill="1" applyBorder="1" applyAlignment="1" applyProtection="1">
      <alignment horizontal="center" vertical="center" wrapText="1"/>
    </xf>
    <xf numFmtId="0" fontId="1" fillId="2" borderId="3" xfId="0" applyNumberFormat="1" applyFont="1" applyFill="1" applyBorder="1" applyAlignment="1" applyProtection="1">
      <alignment horizontal="center" vertical="center" wrapText="1"/>
    </xf>
    <xf numFmtId="0" fontId="3" fillId="0" borderId="0" xfId="0" applyNumberFormat="1" applyFont="1" applyFill="1" applyAlignment="1" applyProtection="1">
      <alignment horizontal="center" vertical="center" wrapText="1"/>
      <protection locked="0"/>
    </xf>
    <xf numFmtId="0" fontId="3" fillId="0" borderId="0" xfId="0" applyNumberFormat="1" applyFont="1" applyFill="1" applyAlignment="1">
      <alignment horizontal="center" vertical="center" wrapText="1"/>
    </xf>
    <xf numFmtId="0" fontId="4" fillId="0" borderId="0" xfId="0" applyFont="1" applyProtection="1">
      <protection locked="0"/>
    </xf>
    <xf numFmtId="0" fontId="5" fillId="2" borderId="1" xfId="0" applyNumberFormat="1" applyFont="1" applyFill="1" applyBorder="1" applyAlignment="1" applyProtection="1">
      <alignment horizontal="center" vertical="center" wrapText="1"/>
    </xf>
    <xf numFmtId="164" fontId="1" fillId="2" borderId="1" xfId="0" applyNumberFormat="1" applyFont="1" applyFill="1" applyBorder="1" applyAlignment="1" applyProtection="1">
      <alignment horizontal="center" vertical="center" wrapText="1"/>
    </xf>
    <xf numFmtId="2" fontId="1" fillId="2" borderId="3" xfId="0" applyNumberFormat="1" applyFont="1" applyFill="1" applyBorder="1" applyAlignment="1" applyProtection="1">
      <alignment horizontal="center" vertical="center" wrapText="1"/>
    </xf>
    <xf numFmtId="0" fontId="2" fillId="2" borderId="1" xfId="0" applyNumberFormat="1" applyFont="1" applyFill="1" applyBorder="1" applyAlignment="1" applyProtection="1">
      <alignment horizontal="center" vertical="center" wrapText="1"/>
    </xf>
    <xf numFmtId="164" fontId="1" fillId="2" borderId="3" xfId="0" applyNumberFormat="1" applyFont="1" applyFill="1" applyBorder="1" applyAlignment="1" applyProtection="1">
      <alignment horizontal="center" vertical="center" wrapText="1"/>
    </xf>
    <xf numFmtId="0" fontId="1" fillId="0" borderId="1" xfId="0" applyNumberFormat="1" applyFont="1" applyFill="1" applyBorder="1" applyAlignment="1" applyProtection="1">
      <alignment horizontal="center" vertical="center" wrapText="1"/>
    </xf>
    <xf numFmtId="0" fontId="6" fillId="0" borderId="0" xfId="0" applyFont="1"/>
    <xf numFmtId="0" fontId="8" fillId="0" borderId="0" xfId="0" applyFont="1"/>
    <xf numFmtId="0" fontId="9" fillId="0" borderId="0" xfId="0" applyFont="1"/>
    <xf numFmtId="0" fontId="10" fillId="0" borderId="0" xfId="0" applyFont="1"/>
    <xf numFmtId="0" fontId="11" fillId="0" borderId="0" xfId="0" applyFont="1"/>
    <xf numFmtId="0" fontId="0" fillId="0" borderId="0" xfId="0" applyAlignment="1">
      <alignment vertical="top" wrapText="1"/>
    </xf>
    <xf numFmtId="0" fontId="0" fillId="0" borderId="0" xfId="0" applyAlignment="1">
      <alignment horizontal="left" vertical="top" wrapText="1"/>
    </xf>
    <xf numFmtId="0" fontId="12" fillId="0" borderId="0" xfId="0" applyFont="1" applyAlignment="1">
      <alignment vertical="center"/>
    </xf>
    <xf numFmtId="0" fontId="0" fillId="0" borderId="0" xfId="0" applyAlignment="1">
      <alignment vertical="center"/>
    </xf>
    <xf numFmtId="0" fontId="8" fillId="0" borderId="0" xfId="0" applyFont="1" applyAlignment="1">
      <alignment vertical="center"/>
    </xf>
    <xf numFmtId="0" fontId="0" fillId="0" borderId="0" xfId="0" applyNumberFormat="1" applyAlignment="1">
      <alignment horizontal="left" vertical="top" wrapText="1"/>
    </xf>
    <xf numFmtId="0" fontId="0" fillId="0" borderId="0" xfId="0"/>
    <xf numFmtId="164" fontId="1" fillId="2" borderId="2" xfId="0" applyNumberFormat="1" applyFont="1" applyFill="1" applyBorder="1" applyAlignment="1" applyProtection="1">
      <alignment horizontal="center" vertical="center" wrapText="1"/>
    </xf>
    <xf numFmtId="0" fontId="2" fillId="2" borderId="2" xfId="0" applyNumberFormat="1" applyFont="1" applyFill="1" applyBorder="1" applyAlignment="1" applyProtection="1">
      <alignment horizontal="center" vertical="center" wrapText="1"/>
    </xf>
    <xf numFmtId="0" fontId="7" fillId="0" borderId="0" xfId="0" applyFont="1"/>
    <xf numFmtId="0" fontId="13" fillId="0" borderId="0" xfId="0" applyFont="1" applyAlignment="1">
      <alignment horizontal="left" vertical="top" wrapText="1"/>
    </xf>
    <xf numFmtId="0" fontId="6" fillId="0" borderId="0" xfId="0" applyFont="1" applyAlignment="1">
      <alignment vertical="center"/>
    </xf>
    <xf numFmtId="0" fontId="0" fillId="0" borderId="0" xfId="0" applyFont="1" applyAlignment="1">
      <alignment vertical="center"/>
    </xf>
    <xf numFmtId="0" fontId="8" fillId="0" borderId="0" xfId="0" applyFont="1" applyAlignment="1">
      <alignment horizontal="left" vertical="top"/>
    </xf>
    <xf numFmtId="0" fontId="0" fillId="0" borderId="0" xfId="0" applyAlignment="1">
      <alignment horizontal="left" vertical="top"/>
    </xf>
    <xf numFmtId="0" fontId="0" fillId="0" borderId="0" xfId="0" applyAlignment="1">
      <alignment vertical="center" wrapText="1"/>
    </xf>
    <xf numFmtId="0" fontId="15" fillId="0" borderId="0" xfId="0" applyFont="1" applyAlignment="1">
      <alignment horizontal="left" vertical="center" wrapText="1"/>
    </xf>
    <xf numFmtId="0" fontId="16" fillId="0" borderId="0" xfId="0" applyFont="1" applyAlignment="1">
      <alignment horizontal="center" vertical="center"/>
    </xf>
    <xf numFmtId="0" fontId="0" fillId="0" borderId="0" xfId="0" applyAlignment="1">
      <alignment horizontal="left"/>
    </xf>
    <xf numFmtId="0" fontId="6" fillId="0" borderId="0" xfId="0" applyFont="1" applyAlignment="1">
      <alignment horizontal="left"/>
    </xf>
    <xf numFmtId="0" fontId="0" fillId="0" borderId="0" xfId="0" applyAlignment="1">
      <alignment horizontal="left" vertical="center"/>
    </xf>
    <xf numFmtId="0" fontId="17" fillId="0" borderId="0" xfId="1"/>
    <xf numFmtId="0" fontId="17" fillId="0" borderId="0" xfId="1" applyAlignment="1">
      <alignment wrapText="1"/>
    </xf>
    <xf numFmtId="2" fontId="1" fillId="2" borderId="1" xfId="0" applyNumberFormat="1" applyFont="1" applyFill="1" applyBorder="1" applyAlignment="1" applyProtection="1">
      <alignment horizontal="center" vertical="center" wrapText="1"/>
    </xf>
    <xf numFmtId="0" fontId="18" fillId="3" borderId="0" xfId="1" applyFont="1" applyFill="1" applyProtection="1">
      <protection locked="0"/>
    </xf>
    <xf numFmtId="0" fontId="5" fillId="5" borderId="5" xfId="0" applyFont="1" applyFill="1" applyBorder="1" applyAlignment="1" applyProtection="1">
      <alignment horizontal="center" vertical="center"/>
    </xf>
    <xf numFmtId="0" fontId="20" fillId="5" borderId="5" xfId="0" applyFont="1" applyFill="1" applyBorder="1" applyAlignment="1" applyProtection="1">
      <alignment horizontal="center" vertical="center" wrapText="1"/>
    </xf>
    <xf numFmtId="0" fontId="5" fillId="5" borderId="5" xfId="0" applyFont="1" applyFill="1" applyBorder="1" applyAlignment="1" applyProtection="1">
      <alignment horizontal="left" vertical="center" wrapText="1"/>
    </xf>
    <xf numFmtId="2" fontId="5" fillId="5" borderId="5" xfId="0" applyNumberFormat="1" applyFont="1" applyFill="1" applyBorder="1" applyAlignment="1" applyProtection="1">
      <alignment horizontal="right" vertical="center"/>
    </xf>
    <xf numFmtId="2" fontId="5" fillId="5" borderId="5" xfId="0" applyNumberFormat="1" applyFont="1" applyFill="1" applyBorder="1" applyAlignment="1" applyProtection="1">
      <alignment horizontal="left" vertical="center"/>
    </xf>
    <xf numFmtId="0" fontId="19" fillId="0" borderId="0" xfId="4" applyAlignment="1" applyProtection="1"/>
    <xf numFmtId="0" fontId="5" fillId="4" borderId="4" xfId="0" applyNumberFormat="1" applyFont="1" applyFill="1" applyBorder="1" applyAlignment="1" applyProtection="1">
      <alignment horizontal="center" vertical="center" wrapText="1"/>
    </xf>
    <xf numFmtId="0" fontId="20" fillId="4" borderId="4" xfId="0" applyNumberFormat="1" applyFont="1" applyFill="1" applyBorder="1" applyAlignment="1" applyProtection="1">
      <alignment horizontal="center" vertical="center" wrapText="1"/>
    </xf>
    <xf numFmtId="0" fontId="5" fillId="4" borderId="4" xfId="0" applyNumberFormat="1" applyFont="1" applyFill="1" applyBorder="1" applyAlignment="1" applyProtection="1">
      <alignment horizontal="left" vertical="center" wrapText="1"/>
    </xf>
    <xf numFmtId="164" fontId="5" fillId="4" borderId="4" xfId="0" applyNumberFormat="1" applyFont="1" applyFill="1" applyBorder="1" applyAlignment="1" applyProtection="1">
      <alignment horizontal="left" vertical="center" wrapText="1"/>
    </xf>
    <xf numFmtId="2" fontId="5" fillId="4" borderId="4" xfId="0" applyNumberFormat="1" applyFont="1" applyFill="1" applyBorder="1" applyAlignment="1" applyProtection="1">
      <alignment horizontal="right" vertical="center" wrapText="1"/>
    </xf>
    <xf numFmtId="164" fontId="5" fillId="4" borderId="4" xfId="0" applyNumberFormat="1" applyFont="1" applyFill="1" applyBorder="1" applyAlignment="1" applyProtection="1">
      <alignment horizontal="center" vertical="center" wrapText="1"/>
    </xf>
    <xf numFmtId="0" fontId="5" fillId="5" borderId="5" xfId="0" applyFont="1" applyFill="1" applyBorder="1" applyAlignment="1" applyProtection="1">
      <alignment horizontal="left" vertical="center"/>
    </xf>
    <xf numFmtId="164" fontId="5" fillId="5" borderId="5" xfId="0" applyNumberFormat="1" applyFont="1" applyFill="1" applyBorder="1" applyAlignment="1" applyProtection="1">
      <alignment horizontal="left" vertical="center"/>
    </xf>
    <xf numFmtId="2" fontId="5" fillId="4" borderId="4" xfId="0" applyNumberFormat="1" applyFont="1" applyFill="1" applyBorder="1" applyAlignment="1" applyProtection="1">
      <alignment horizontal="left" vertical="center" wrapText="1"/>
    </xf>
    <xf numFmtId="0" fontId="1" fillId="2" borderId="6" xfId="0" applyNumberFormat="1" applyFont="1" applyFill="1" applyBorder="1" applyAlignment="1" applyProtection="1">
      <alignment horizontal="center" vertical="center" wrapText="1"/>
    </xf>
    <xf numFmtId="0" fontId="1" fillId="0" borderId="8" xfId="0" applyNumberFormat="1" applyFont="1" applyFill="1" applyBorder="1" applyAlignment="1" applyProtection="1">
      <alignment horizontal="center" vertical="center" wrapText="1"/>
    </xf>
    <xf numFmtId="0" fontId="5" fillId="4" borderId="7" xfId="0" applyNumberFormat="1" applyFont="1" applyFill="1" applyBorder="1" applyAlignment="1" applyProtection="1">
      <alignment horizontal="center" vertical="center" wrapText="1"/>
    </xf>
    <xf numFmtId="0" fontId="5" fillId="4" borderId="9" xfId="0" applyNumberFormat="1" applyFont="1" applyFill="1" applyBorder="1" applyAlignment="1" applyProtection="1">
      <alignment horizontal="center" vertical="center" wrapText="1"/>
    </xf>
    <xf numFmtId="0" fontId="5" fillId="5" borderId="10" xfId="0" applyFont="1" applyFill="1" applyBorder="1" applyAlignment="1" applyProtection="1">
      <alignment horizontal="center" vertical="center" wrapText="1"/>
    </xf>
    <xf numFmtId="0" fontId="5" fillId="5" borderId="11" xfId="0" applyFont="1" applyFill="1" applyBorder="1" applyAlignment="1" applyProtection="1">
      <alignment horizontal="center" vertical="center"/>
    </xf>
    <xf numFmtId="0" fontId="22" fillId="6" borderId="4" xfId="4" applyNumberFormat="1" applyFont="1" applyFill="1" applyBorder="1" applyAlignment="1" applyProtection="1">
      <alignment horizontal="left" vertical="center" wrapText="1"/>
    </xf>
    <xf numFmtId="0" fontId="5" fillId="7" borderId="4" xfId="0" applyNumberFormat="1" applyFont="1" applyFill="1" applyBorder="1" applyAlignment="1" applyProtection="1">
      <alignment horizontal="center" vertical="center" wrapText="1"/>
    </xf>
    <xf numFmtId="0" fontId="23" fillId="6" borderId="4" xfId="0" applyNumberFormat="1" applyFont="1" applyFill="1" applyBorder="1" applyAlignment="1" applyProtection="1">
      <alignment horizontal="left" vertical="center" wrapText="1"/>
    </xf>
    <xf numFmtId="0" fontId="23" fillId="6" borderId="4" xfId="0" applyNumberFormat="1" applyFont="1" applyFill="1" applyBorder="1" applyAlignment="1" applyProtection="1">
      <alignment horizontal="center" vertical="center" wrapText="1"/>
    </xf>
    <xf numFmtId="164" fontId="23" fillId="6" borderId="4" xfId="0" applyNumberFormat="1" applyFont="1" applyFill="1" applyBorder="1" applyAlignment="1" applyProtection="1">
      <alignment horizontal="left" vertical="center" wrapText="1"/>
    </xf>
    <xf numFmtId="2" fontId="23" fillId="6" borderId="4" xfId="0" applyNumberFormat="1" applyFont="1" applyFill="1" applyBorder="1" applyAlignment="1" applyProtection="1">
      <alignment horizontal="right" vertical="center" wrapText="1"/>
    </xf>
    <xf numFmtId="164" fontId="23" fillId="6" borderId="4" xfId="0" applyNumberFormat="1" applyFont="1" applyFill="1" applyBorder="1" applyAlignment="1" applyProtection="1">
      <alignment horizontal="center" vertical="center" wrapText="1"/>
    </xf>
    <xf numFmtId="0" fontId="20" fillId="7" borderId="4" xfId="0" applyNumberFormat="1" applyFont="1" applyFill="1" applyBorder="1" applyAlignment="1" applyProtection="1">
      <alignment horizontal="center" vertical="center" wrapText="1"/>
    </xf>
    <xf numFmtId="0" fontId="5" fillId="7" borderId="4" xfId="0" applyNumberFormat="1" applyFont="1" applyFill="1" applyBorder="1" applyAlignment="1" applyProtection="1">
      <alignment horizontal="left" vertical="center" wrapText="1"/>
    </xf>
    <xf numFmtId="164" fontId="5" fillId="7" borderId="4" xfId="0" applyNumberFormat="1" applyFont="1" applyFill="1" applyBorder="1" applyAlignment="1" applyProtection="1">
      <alignment horizontal="left" vertical="center" wrapText="1"/>
    </xf>
    <xf numFmtId="2" fontId="5" fillId="7" borderId="4" xfId="0" applyNumberFormat="1" applyFont="1" applyFill="1" applyBorder="1" applyAlignment="1" applyProtection="1">
      <alignment horizontal="right" vertical="center" wrapText="1"/>
    </xf>
    <xf numFmtId="164" fontId="5" fillId="7" borderId="4" xfId="0" applyNumberFormat="1" applyFont="1" applyFill="1" applyBorder="1" applyAlignment="1" applyProtection="1">
      <alignment horizontal="center" vertical="center" wrapText="1"/>
    </xf>
    <xf numFmtId="0" fontId="24" fillId="6" borderId="4" xfId="0" applyNumberFormat="1" applyFont="1" applyFill="1" applyBorder="1" applyAlignment="1" applyProtection="1">
      <alignment horizontal="center" vertical="center" wrapText="1"/>
    </xf>
    <xf numFmtId="0" fontId="22" fillId="6" borderId="4" xfId="4" applyNumberFormat="1" applyFont="1" applyFill="1" applyBorder="1" applyAlignment="1" applyProtection="1">
      <alignment horizontal="center" vertical="center" wrapText="1"/>
    </xf>
    <xf numFmtId="0" fontId="23" fillId="6" borderId="4" xfId="4" applyNumberFormat="1" applyFont="1" applyFill="1" applyBorder="1" applyAlignment="1" applyProtection="1">
      <alignment horizontal="left" vertical="center" wrapText="1"/>
    </xf>
    <xf numFmtId="0" fontId="24" fillId="6" borderId="4" xfId="4" applyNumberFormat="1" applyFont="1" applyFill="1" applyBorder="1" applyAlignment="1" applyProtection="1">
      <alignment horizontal="center" vertical="center" wrapText="1"/>
    </xf>
    <xf numFmtId="0" fontId="23" fillId="6" borderId="4" xfId="0" applyNumberFormat="1" applyFont="1" applyFill="1" applyBorder="1" applyAlignment="1" applyProtection="1">
      <alignment horizontal="center" vertical="center" wrapText="1"/>
      <protection locked="0"/>
    </xf>
    <xf numFmtId="0" fontId="23" fillId="6" borderId="4" xfId="0" applyNumberFormat="1" applyFont="1" applyFill="1" applyBorder="1" applyAlignment="1" applyProtection="1">
      <alignment horizontal="left" vertical="center" wrapText="1"/>
      <protection locked="0"/>
    </xf>
    <xf numFmtId="2" fontId="23" fillId="6" borderId="4" xfId="0" applyNumberFormat="1" applyFont="1" applyFill="1" applyBorder="1" applyAlignment="1" applyProtection="1">
      <alignment horizontal="right" vertical="center" wrapText="1"/>
      <protection locked="0"/>
    </xf>
    <xf numFmtId="0" fontId="5" fillId="7" borderId="4" xfId="0" applyNumberFormat="1" applyFont="1" applyFill="1" applyBorder="1" applyAlignment="1" applyProtection="1">
      <alignment horizontal="center" vertical="center" wrapText="1"/>
      <protection locked="0"/>
    </xf>
    <xf numFmtId="0" fontId="5" fillId="7" borderId="4" xfId="0" applyNumberFormat="1" applyFont="1" applyFill="1" applyBorder="1" applyAlignment="1" applyProtection="1">
      <alignment horizontal="left" vertical="center" wrapText="1"/>
      <protection locked="0"/>
    </xf>
    <xf numFmtId="2" fontId="5" fillId="7" borderId="4" xfId="0" applyNumberFormat="1" applyFont="1" applyFill="1" applyBorder="1" applyAlignment="1" applyProtection="1">
      <alignment horizontal="right" vertical="center" wrapText="1"/>
      <protection locked="0"/>
    </xf>
    <xf numFmtId="0" fontId="1" fillId="2" borderId="15" xfId="0" applyNumberFormat="1" applyFont="1" applyFill="1" applyBorder="1" applyAlignment="1" applyProtection="1">
      <alignment horizontal="center" vertical="center" wrapText="1"/>
    </xf>
    <xf numFmtId="0" fontId="1" fillId="0" borderId="17" xfId="0" applyNumberFormat="1" applyFont="1" applyFill="1" applyBorder="1" applyAlignment="1" applyProtection="1">
      <alignment horizontal="center" vertical="center" wrapText="1"/>
    </xf>
    <xf numFmtId="0" fontId="5" fillId="4" borderId="16" xfId="0" applyNumberFormat="1" applyFont="1" applyFill="1" applyBorder="1" applyAlignment="1" applyProtection="1">
      <alignment horizontal="center" vertical="center" wrapText="1"/>
    </xf>
    <xf numFmtId="0" fontId="5" fillId="7" borderId="16" xfId="0" applyNumberFormat="1" applyFont="1" applyFill="1" applyBorder="1" applyAlignment="1" applyProtection="1">
      <alignment horizontal="center" vertical="center" wrapText="1"/>
    </xf>
    <xf numFmtId="0" fontId="25" fillId="6" borderId="16" xfId="4" applyNumberFormat="1" applyFont="1" applyFill="1" applyBorder="1" applyAlignment="1" applyProtection="1">
      <alignment horizontal="center" vertical="center" wrapText="1"/>
    </xf>
    <xf numFmtId="0" fontId="23" fillId="6" borderId="18" xfId="0" applyNumberFormat="1" applyFont="1" applyFill="1" applyBorder="1" applyAlignment="1" applyProtection="1">
      <alignment horizontal="center" vertical="center" wrapText="1"/>
    </xf>
    <xf numFmtId="0" fontId="5" fillId="4" borderId="18" xfId="0" applyNumberFormat="1" applyFont="1" applyFill="1" applyBorder="1" applyAlignment="1" applyProtection="1">
      <alignment horizontal="center" vertical="center" wrapText="1"/>
    </xf>
    <xf numFmtId="0" fontId="25" fillId="8" borderId="16" xfId="4" applyNumberFormat="1" applyFont="1" applyFill="1" applyBorder="1" applyAlignment="1" applyProtection="1">
      <alignment horizontal="center" vertical="center" wrapText="1"/>
    </xf>
    <xf numFmtId="0" fontId="5" fillId="5" borderId="19" xfId="0" applyFont="1" applyFill="1" applyBorder="1" applyAlignment="1" applyProtection="1">
      <alignment horizontal="center" vertical="center" wrapText="1"/>
    </xf>
    <xf numFmtId="0" fontId="5" fillId="5" borderId="20" xfId="0" applyFont="1" applyFill="1" applyBorder="1" applyAlignment="1" applyProtection="1">
      <alignment horizontal="center" vertical="center"/>
    </xf>
    <xf numFmtId="0" fontId="23" fillId="6" borderId="18" xfId="0" applyNumberFormat="1" applyFont="1" applyFill="1" applyBorder="1" applyAlignment="1" applyProtection="1">
      <alignment horizontal="center" vertical="center" wrapText="1"/>
      <protection locked="0"/>
    </xf>
    <xf numFmtId="0" fontId="5" fillId="7" borderId="18" xfId="0" applyNumberFormat="1" applyFont="1" applyFill="1" applyBorder="1" applyAlignment="1" applyProtection="1">
      <alignment horizontal="center" vertical="center" wrapText="1"/>
      <protection locked="0"/>
    </xf>
    <xf numFmtId="0" fontId="22" fillId="6" borderId="13" xfId="4" applyNumberFormat="1" applyFont="1" applyFill="1" applyBorder="1" applyAlignment="1" applyProtection="1">
      <alignment horizontal="center" vertical="center" wrapText="1"/>
    </xf>
    <xf numFmtId="0" fontId="22" fillId="6" borderId="14" xfId="4" applyNumberFormat="1" applyFont="1" applyFill="1" applyBorder="1" applyAlignment="1" applyProtection="1">
      <alignment horizontal="center" vertical="center" wrapText="1"/>
    </xf>
    <xf numFmtId="0" fontId="23" fillId="6" borderId="13" xfId="0" applyNumberFormat="1" applyFont="1" applyFill="1" applyBorder="1" applyAlignment="1" applyProtection="1">
      <alignment horizontal="center" vertical="center" wrapText="1"/>
    </xf>
    <xf numFmtId="0" fontId="23" fillId="6" borderId="14" xfId="0" applyNumberFormat="1" applyFont="1" applyFill="1" applyBorder="1" applyAlignment="1" applyProtection="1">
      <alignment horizontal="center" vertical="center" wrapText="1"/>
    </xf>
    <xf numFmtId="0" fontId="22" fillId="6" borderId="12" xfId="4" applyNumberFormat="1" applyFont="1" applyFill="1" applyBorder="1" applyAlignment="1" applyProtection="1">
      <alignment horizontal="center" vertical="center" wrapText="1"/>
    </xf>
    <xf numFmtId="0" fontId="24" fillId="6" borderId="13" xfId="0" applyNumberFormat="1" applyFont="1" applyFill="1" applyBorder="1" applyAlignment="1" applyProtection="1">
      <alignment horizontal="center" vertical="center" wrapText="1"/>
    </xf>
    <xf numFmtId="0" fontId="24" fillId="6" borderId="14" xfId="0" applyNumberFormat="1" applyFont="1" applyFill="1" applyBorder="1" applyAlignment="1" applyProtection="1">
      <alignment horizontal="center" vertical="center" wrapText="1"/>
    </xf>
    <xf numFmtId="0" fontId="25" fillId="6" borderId="21" xfId="4" applyNumberFormat="1" applyFont="1" applyFill="1" applyBorder="1" applyAlignment="1" applyProtection="1">
      <alignment horizontal="center" vertical="center" wrapText="1"/>
    </xf>
    <xf numFmtId="0" fontId="25" fillId="6" borderId="22" xfId="4" applyNumberFormat="1" applyFont="1" applyFill="1" applyBorder="1" applyAlignment="1" applyProtection="1">
      <alignment horizontal="center" vertical="center" wrapText="1"/>
    </xf>
    <xf numFmtId="0" fontId="23" fillId="6" borderId="12" xfId="0" applyNumberFormat="1" applyFont="1" applyFill="1" applyBorder="1" applyAlignment="1" applyProtection="1">
      <alignment horizontal="center" vertical="center" wrapText="1"/>
    </xf>
    <xf numFmtId="0" fontId="25" fillId="6" borderId="23" xfId="4" applyNumberFormat="1" applyFont="1" applyFill="1" applyBorder="1" applyAlignment="1" applyProtection="1">
      <alignment horizontal="center" vertical="center" wrapText="1"/>
    </xf>
    <xf numFmtId="0" fontId="0" fillId="0" borderId="0" xfId="0" applyAlignment="1">
      <alignment horizontal="left" vertical="top" wrapText="1"/>
    </xf>
  </cellXfs>
  <cellStyles count="5">
    <cellStyle name="Hyperlink" xfId="4" builtinId="8"/>
    <cellStyle name="Normal" xfId="0" builtinId="0"/>
    <cellStyle name="Normal 2" xfId="1"/>
    <cellStyle name="Normal 3" xfId="2"/>
    <cellStyle name="Normal 4" xfId="3"/>
  </cellStyles>
  <dxfs count="2366">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C0C0C0"/>
      <rgbColor rgb="00007800"/>
      <rgbColor rgb="00FF6600"/>
      <rgbColor rgb="00FF0000"/>
      <rgbColor rgb="00FFFF00"/>
      <rgbColor rgb="0099CCFF"/>
      <rgbColor rgb="00800000"/>
      <rgbColor rgb="00CCFF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998220</xdr:colOff>
          <xdr:row>0</xdr:row>
          <xdr:rowOff>38100</xdr:rowOff>
        </xdr:from>
        <xdr:to>
          <xdr:col>2</xdr:col>
          <xdr:colOff>1752600</xdr:colOff>
          <xdr:row>0</xdr:row>
          <xdr:rowOff>906780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Unmerge and 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792480</xdr:colOff>
          <xdr:row>0</xdr:row>
          <xdr:rowOff>30480</xdr:rowOff>
        </xdr:from>
        <xdr:to>
          <xdr:col>5</xdr:col>
          <xdr:colOff>495300</xdr:colOff>
          <xdr:row>0</xdr:row>
          <xdr:rowOff>899160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Inquire into acceptance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640080</xdr:colOff>
          <xdr:row>0</xdr:row>
          <xdr:rowOff>30480</xdr:rowOff>
        </xdr:from>
        <xdr:to>
          <xdr:col>5</xdr:col>
          <xdr:colOff>2438400</xdr:colOff>
          <xdr:row>0</xdr:row>
          <xdr:rowOff>899160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Send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2552700</xdr:colOff>
          <xdr:row>0</xdr:row>
          <xdr:rowOff>30480</xdr:rowOff>
        </xdr:from>
        <xdr:to>
          <xdr:col>6</xdr:col>
          <xdr:colOff>1303020</xdr:colOff>
          <xdr:row>0</xdr:row>
          <xdr:rowOff>899160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Print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144780</xdr:colOff>
          <xdr:row>0</xdr:row>
          <xdr:rowOff>38100</xdr:rowOff>
        </xdr:from>
        <xdr:to>
          <xdr:col>0</xdr:col>
          <xdr:colOff>1943100</xdr:colOff>
          <xdr:row>0</xdr:row>
          <xdr:rowOff>906780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Compile applications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1897380</xdr:colOff>
          <xdr:row>0</xdr:row>
          <xdr:rowOff>38100</xdr:rowOff>
        </xdr:from>
        <xdr:to>
          <xdr:col>3</xdr:col>
          <xdr:colOff>647700</xdr:colOff>
          <xdr:row>0</xdr:row>
          <xdr:rowOff>906780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Reprocess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2095500</xdr:colOff>
          <xdr:row>0</xdr:row>
          <xdr:rowOff>38100</xdr:rowOff>
        </xdr:from>
        <xdr:to>
          <xdr:col>1</xdr:col>
          <xdr:colOff>845820</xdr:colOff>
          <xdr:row>0</xdr:row>
          <xdr:rowOff>906780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Find conferences missing documentation and standardise conference 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45720</xdr:rowOff>
        </xdr:from>
        <xdr:to>
          <xdr:col>0</xdr:col>
          <xdr:colOff>1866900</xdr:colOff>
          <xdr:row>0</xdr:row>
          <xdr:rowOff>495300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Produce conference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1988820</xdr:colOff>
          <xdr:row>0</xdr:row>
          <xdr:rowOff>45720</xdr:rowOff>
        </xdr:from>
        <xdr:to>
          <xdr:col>1</xdr:col>
          <xdr:colOff>746760</xdr:colOff>
          <xdr:row>0</xdr:row>
          <xdr:rowOff>495300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Unmerge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876300</xdr:colOff>
          <xdr:row>0</xdr:row>
          <xdr:rowOff>45720</xdr:rowOff>
        </xdr:from>
        <xdr:to>
          <xdr:col>2</xdr:col>
          <xdr:colOff>1630680</xdr:colOff>
          <xdr:row>0</xdr:row>
          <xdr:rowOff>495300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Print worksheet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0</xdr:row>
          <xdr:rowOff>7620</xdr:rowOff>
        </xdr:from>
        <xdr:to>
          <xdr:col>0</xdr:col>
          <xdr:colOff>2941320</xdr:colOff>
          <xdr:row>0</xdr:row>
          <xdr:rowOff>533400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Compile applications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0</xdr:row>
          <xdr:rowOff>7620</xdr:rowOff>
        </xdr:from>
        <xdr:to>
          <xdr:col>2</xdr:col>
          <xdr:colOff>1402080</xdr:colOff>
          <xdr:row>0</xdr:row>
          <xdr:rowOff>563880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Reprocess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1645920</xdr:colOff>
          <xdr:row>0</xdr:row>
          <xdr:rowOff>38100</xdr:rowOff>
        </xdr:from>
        <xdr:to>
          <xdr:col>3</xdr:col>
          <xdr:colOff>1021080</xdr:colOff>
          <xdr:row>0</xdr:row>
          <xdr:rowOff>563880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Unmerge and 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259080</xdr:colOff>
          <xdr:row>0</xdr:row>
          <xdr:rowOff>45720</xdr:rowOff>
        </xdr:from>
        <xdr:to>
          <xdr:col>6</xdr:col>
          <xdr:colOff>228600</xdr:colOff>
          <xdr:row>0</xdr:row>
          <xdr:rowOff>563880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rPr>
                <a:t>Send decisions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mailto:pasr@bankofcanada.ca" TargetMode="External"/><Relationship Id="rId21" Type="http://schemas.openxmlformats.org/officeDocument/2006/relationships/hyperlink" Target="mailto:jwitmer@bankofcanada.ca" TargetMode="External"/><Relationship Id="rId42" Type="http://schemas.openxmlformats.org/officeDocument/2006/relationships/hyperlink" Target="mailto:palexander@bankofcanada.ca" TargetMode="External"/><Relationship Id="rId63" Type="http://schemas.openxmlformats.org/officeDocument/2006/relationships/hyperlink" Target="file:///\\boc-s2\boc\Talent%20Strategy%20-%20To%20process\Conference%20Applications\2017Q2\Conference%20Funding%20Application%20Form%202017Q2%20RE%20oil%20price%20drop.xlsm" TargetMode="External"/><Relationship Id="rId84" Type="http://schemas.openxmlformats.org/officeDocument/2006/relationships/hyperlink" Target="mailto:riva@bankofcanada.ca" TargetMode="External"/><Relationship Id="rId138" Type="http://schemas.openxmlformats.org/officeDocument/2006/relationships/hyperlink" Target="mailto:dori@bank-banque-canada.ca" TargetMode="External"/><Relationship Id="rId159" Type="http://schemas.openxmlformats.org/officeDocument/2006/relationships/hyperlink" Target="mailto:tery@bankofcanada.ca" TargetMode="External"/><Relationship Id="rId170" Type="http://schemas.openxmlformats.org/officeDocument/2006/relationships/hyperlink" Target="file:///\\boc-s2\boc\Talent%20Strategy%20-%20To%20process\Conference%20Applications\2017Q2\Duprey_Conference%20Funding%20Application%20Form%202017Q2.xlsm" TargetMode="External"/><Relationship Id="rId191" Type="http://schemas.openxmlformats.org/officeDocument/2006/relationships/hyperlink" Target="mailto:ansonho@bankofcanada.ca" TargetMode="External"/><Relationship Id="rId205" Type="http://schemas.openxmlformats.org/officeDocument/2006/relationships/hyperlink" Target="mailto:sxu@bankofcanada.ca" TargetMode="External"/><Relationship Id="rId226" Type="http://schemas.openxmlformats.org/officeDocument/2006/relationships/hyperlink" Target="mailto:uebe@bankofcanada.ca" TargetMode="External"/><Relationship Id="rId107" Type="http://schemas.openxmlformats.org/officeDocument/2006/relationships/hyperlink" Target="mailto:moad@bankofcanada.ca" TargetMode="External"/><Relationship Id="rId11" Type="http://schemas.openxmlformats.org/officeDocument/2006/relationships/hyperlink" Target="http://comp-econ.org/CEF_2017/" TargetMode="External"/><Relationship Id="rId32" Type="http://schemas.openxmlformats.org/officeDocument/2006/relationships/hyperlink" Target="mailto:ypark@bankofcanada.ca" TargetMode="External"/><Relationship Id="rId53" Type="http://schemas.openxmlformats.org/officeDocument/2006/relationships/hyperlink" Target="file:///\\boc-s2\boc\Talent%20Strategy%20-%20Supporting%20Files\2017Q2\http:\rcfea.org\wp-content\uploads\2016\07\9th-Macro-Money-Finance-RCEA-workshop-2017-cfp-extended.pdf" TargetMode="External"/><Relationship Id="rId74" Type="http://schemas.openxmlformats.org/officeDocument/2006/relationships/hyperlink" Target="mailto:dunbarg@bankofcanada.ca" TargetMode="External"/><Relationship Id="rId128" Type="http://schemas.openxmlformats.org/officeDocument/2006/relationships/hyperlink" Target="file:///\\boc-s2\boc\Talent%20Strategy%20-%20Supporting%20Files\2017Q2\MPUncertainty_DahlhausSekhposyan.pdf" TargetMode="External"/><Relationship Id="rId149" Type="http://schemas.openxmlformats.org/officeDocument/2006/relationships/hyperlink" Target="file:///\\boc-s2\boc\Talent%20Strategy%20-%20To%20process\Conference%20Applications\2017Q2\Conference%252520Funding%252520Application%252520Form%252520Steingress_1.xlsm" TargetMode="External"/><Relationship Id="rId5" Type="http://schemas.openxmlformats.org/officeDocument/2006/relationships/hyperlink" Target="file:///\\BOC-S2\BOC\Talent%20Strategy%20-%20To%20process\1)%20Cimon\BRAMM.pdf%202)%20Cimon\SpeedBumps.pdf" TargetMode="External"/><Relationship Id="rId95" Type="http://schemas.openxmlformats.org/officeDocument/2006/relationships/hyperlink" Target="file:///\\boc-s2\boc\Talent%20Strategy%20-%20To%20process\Conference%20Applications\2017Q2\Conference%20Funding%20Application%20Form%20Hajzler%202017%20Q2%20FDI%20and%20political%20risk%20revised%20(2).xlsm" TargetMode="External"/><Relationship Id="rId160" Type="http://schemas.openxmlformats.org/officeDocument/2006/relationships/hyperlink" Target="mailto:ahne@bankofcanada.ca" TargetMode="External"/><Relationship Id="rId181" Type="http://schemas.openxmlformats.org/officeDocument/2006/relationships/hyperlink" Target="mailto:frivadeneyra@bankofcanada.ca" TargetMode="External"/><Relationship Id="rId216" Type="http://schemas.openxmlformats.org/officeDocument/2006/relationships/hyperlink" Target="mailto:jschroth@bankofcanada.ca" TargetMode="External"/><Relationship Id="rId237" Type="http://schemas.openxmlformats.org/officeDocument/2006/relationships/printerSettings" Target="../printerSettings/printerSettings1.bin"/><Relationship Id="rId22" Type="http://schemas.openxmlformats.org/officeDocument/2006/relationships/hyperlink" Target="file:///\\boc-s2\boc\Talent%20Strategy%20-%20Supporting%20Files\2017Q2\StLouisFed.pdf" TargetMode="External"/><Relationship Id="rId43" Type="http://schemas.openxmlformats.org/officeDocument/2006/relationships/hyperlink" Target="mailto:ssarker@bankofcanada.ca" TargetMode="External"/><Relationship Id="rId64" Type="http://schemas.openxmlformats.org/officeDocument/2006/relationships/hyperlink" Target="mailto:rellwanger@bankofcanada.ca" TargetMode="External"/><Relationship Id="rId118" Type="http://schemas.openxmlformats.org/officeDocument/2006/relationships/hyperlink" Target="mailto:gkumar@bankofcanada.ca" TargetMode="External"/><Relationship Id="rId139" Type="http://schemas.openxmlformats.org/officeDocument/2006/relationships/hyperlink" Target="file:///\\boc-s2\boc\Talent%20Strategy%20-%20Supporting%20Files\2017Q2\news_wataru.pdf" TargetMode="External"/><Relationship Id="rId85" Type="http://schemas.openxmlformats.org/officeDocument/2006/relationships/hyperlink" Target="mailto:jchapman@bank-banque-canada.ca" TargetMode="External"/><Relationship Id="rId150" Type="http://schemas.openxmlformats.org/officeDocument/2006/relationships/hyperlink" Target="https://economics.ca/2017/en/" TargetMode="External"/><Relationship Id="rId171" Type="http://schemas.openxmlformats.org/officeDocument/2006/relationships/hyperlink" Target="mailto:tduprey@bankofcanada.ca" TargetMode="External"/><Relationship Id="rId192" Type="http://schemas.openxmlformats.org/officeDocument/2006/relationships/hyperlink" Target="mailto:bpeterson@bankofcanada.ca" TargetMode="External"/><Relationship Id="rId206" Type="http://schemas.openxmlformats.org/officeDocument/2006/relationships/hyperlink" Target="mailto:sgnocchi@bankofcanada.ca" TargetMode="External"/><Relationship Id="rId227" Type="http://schemas.openxmlformats.org/officeDocument/2006/relationships/hyperlink" Target="mailto:mgosselin@bank-banque-canada.ca" TargetMode="External"/><Relationship Id="rId201" Type="http://schemas.openxmlformats.org/officeDocument/2006/relationships/hyperlink" Target="http://www.econ.cuhk.edu.hk/2017AMES/" TargetMode="External"/><Relationship Id="rId222" Type="http://schemas.openxmlformats.org/officeDocument/2006/relationships/hyperlink" Target="file:///\\boc-s2\boc\Talent%20Strategy%20-%20Supporting%20Files\2017Q2\TeoPaligorova_swp2016-60.pdf" TargetMode="External"/><Relationship Id="rId243" Type="http://schemas.openxmlformats.org/officeDocument/2006/relationships/ctrlProp" Target="../ctrlProps/ctrlProp4.xml"/><Relationship Id="rId12" Type="http://schemas.openxmlformats.org/officeDocument/2006/relationships/hyperlink" Target="mailto:vlepetyuk@bank-banque-canada.ca" TargetMode="External"/><Relationship Id="rId17" Type="http://schemas.openxmlformats.org/officeDocument/2006/relationships/hyperlink" Target="file:///\\boc-s2\boc\Talent%20Strategy%20-%20Supporting%20Files\2017Q2\Gaps.pdf" TargetMode="External"/><Relationship Id="rId33" Type="http://schemas.openxmlformats.org/officeDocument/2006/relationships/hyperlink" Target="mailto:btomlin@bankofcanada.ca" TargetMode="External"/><Relationship Id="rId38" Type="http://schemas.openxmlformats.org/officeDocument/2006/relationships/hyperlink" Target="mailto:palexander@bankofcanada.ca" TargetMode="External"/><Relationship Id="rId59" Type="http://schemas.openxmlformats.org/officeDocument/2006/relationships/hyperlink" Target="file:///\\boc-s2\boc\Talent%20Strategy%20-%20To%20process\Conference%20Applications\2017Q2\Conference%20Funding%20Application%20Form%202017Q2%20RE%20oil%20consumption.xlsm" TargetMode="External"/><Relationship Id="rId103" Type="http://schemas.openxmlformats.org/officeDocument/2006/relationships/hyperlink" Target="mailto:moro@bankofcanada.ca" TargetMode="External"/><Relationship Id="rId108" Type="http://schemas.openxmlformats.org/officeDocument/2006/relationships/hyperlink" Target="mailto:natashakhan@bank-banque-canada.ca" TargetMode="External"/><Relationship Id="rId124" Type="http://schemas.openxmlformats.org/officeDocument/2006/relationships/hyperlink" Target="file:///\\boc-s2\boc\Talent%20Strategy%20-%20To%20process\Conference%20Applications\2017Q2\Conference%20Funding%20Application%20Form_CE.XLSM" TargetMode="External"/><Relationship Id="rId129" Type="http://schemas.openxmlformats.org/officeDocument/2006/relationships/hyperlink" Target="file:///\\boc-s2\boc\Talent%20Strategy%20-%20To%20process\Conference%20Applications\2017Q2\Conference%20Funding%20Application%20Form_dahl17Q2.xlsm" TargetMode="External"/><Relationship Id="rId54" Type="http://schemas.openxmlformats.org/officeDocument/2006/relationships/hyperlink" Target="mailto:kaba@bankofcanada.ca" TargetMode="External"/><Relationship Id="rId70" Type="http://schemas.openxmlformats.org/officeDocument/2006/relationships/hyperlink" Target="mailto:dunbarg@bankofcanada.ca" TargetMode="External"/><Relationship Id="rId75" Type="http://schemas.openxmlformats.org/officeDocument/2006/relationships/hyperlink" Target="mailto:lshao@bankofcanada.ca" TargetMode="External"/><Relationship Id="rId91" Type="http://schemas.openxmlformats.org/officeDocument/2006/relationships/hyperlink" Target="file:///\\boc-s2\boc\Talent%20Strategy%20-%20Supporting%20Files\2017Q2\Rempel%20Rivadeneyra%20(2016)%20IntradayTradeDynamics.pdf" TargetMode="External"/><Relationship Id="rId96" Type="http://schemas.openxmlformats.org/officeDocument/2006/relationships/hyperlink" Target="https://economics.ca/2017/en/" TargetMode="External"/><Relationship Id="rId140" Type="http://schemas.openxmlformats.org/officeDocument/2006/relationships/hyperlink" Target="file:///\\boc-s2\boc\Talent%20Strategy%20-%20To%20process\Conference%20Applications\2017Q2\Conference%20Funding%20Application%20Form_news_2017Q2.xlsm" TargetMode="External"/><Relationship Id="rId145" Type="http://schemas.openxmlformats.org/officeDocument/2006/relationships/hyperlink" Target="file:///\\boc-s2\boc\Talent%20Strategy%20-%20To%20process\Conference%20Applications\2017Q2\Conference%20Funding%20Application%20Form_TR201705.xlsm" TargetMode="External"/><Relationship Id="rId161" Type="http://schemas.openxmlformats.org/officeDocument/2006/relationships/hyperlink" Target="mailto:tery@bankofcanada.ca" TargetMode="External"/><Relationship Id="rId166" Type="http://schemas.openxmlformats.org/officeDocument/2006/relationships/hyperlink" Target="file:///\\boc-s2\boc\Talent%20Strategy%20-%20To%20process\Conference%20Applications\2017Q2\ConferenceFundingApplicationForm_ToniAhnert_H1.xlsm" TargetMode="External"/><Relationship Id="rId182" Type="http://schemas.openxmlformats.org/officeDocument/2006/relationships/hyperlink" Target="file:///\\BOC-S2\BOC\Talent%20Strategy%20-%20Supporting%20Files\2017Q2\Gao\Sovereign%20Bond%20Market%20Liquidity%20and%20Systematic%20Factors%20-%20A%20Canadian%20Case.pdf" TargetMode="External"/><Relationship Id="rId187" Type="http://schemas.openxmlformats.org/officeDocument/2006/relationships/hyperlink" Target="file:///\\boc-s2\boc\Talent%20Strategy%20-%20Supporting%20Files\2017Q2\Ho_TDA_liquidity.pdf" TargetMode="External"/><Relationship Id="rId217" Type="http://schemas.openxmlformats.org/officeDocument/2006/relationships/hyperlink" Target="mailto:yterajima@bankofcanada.ca" TargetMode="External"/><Relationship Id="rId1" Type="http://schemas.openxmlformats.org/officeDocument/2006/relationships/hyperlink" Target="mailto:cimo@bank-banque-canada.ca" TargetMode="External"/><Relationship Id="rId6" Type="http://schemas.openxmlformats.org/officeDocument/2006/relationships/hyperlink" Target="file:///\\boc-s2\boc\Talent%20Strategy%20-%20To%20process\Conference%20Applications\2017Q2\Cimon%20Talent%20Strategy%202017Q2.xlsm" TargetMode="External"/><Relationship Id="rId212" Type="http://schemas.openxmlformats.org/officeDocument/2006/relationships/hyperlink" Target="mailto:jschroth@bankofcanada.ca" TargetMode="External"/><Relationship Id="rId233" Type="http://schemas.openxmlformats.org/officeDocument/2006/relationships/hyperlink" Target="file:///\\boc-s2\boc\Talent%20Strategy%20-%20To%20process\Conference%20Applications\2017Q2\Verstraete%20-%20Conference%20Funding%20Application%20Form.xlsm" TargetMode="External"/><Relationship Id="rId238" Type="http://schemas.openxmlformats.org/officeDocument/2006/relationships/drawing" Target="../drawings/drawing1.xml"/><Relationship Id="rId23" Type="http://schemas.openxmlformats.org/officeDocument/2006/relationships/hyperlink" Target="mailto:ikaribzhanov@bank-banque-canada.ca" TargetMode="External"/><Relationship Id="rId28" Type="http://schemas.openxmlformats.org/officeDocument/2006/relationships/hyperlink" Target="mailto:ypark@bankofcanada.ca" TargetMode="External"/><Relationship Id="rId49" Type="http://schemas.openxmlformats.org/officeDocument/2006/relationships/hyperlink" Target="https://economics.ca/2017/en/call.php" TargetMode="External"/><Relationship Id="rId114" Type="http://schemas.openxmlformats.org/officeDocument/2006/relationships/hyperlink" Target="mailto:gkumar@bankofcanada.ca" TargetMode="External"/><Relationship Id="rId119" Type="http://schemas.openxmlformats.org/officeDocument/2006/relationships/hyperlink" Target="http://www.nber.org/papers/w20822" TargetMode="External"/><Relationship Id="rId44" Type="http://schemas.openxmlformats.org/officeDocument/2006/relationships/hyperlink" Target="file:///\\boc-s2\boc\Talent%20Strategy%20-%20To%20process\Conference%20Applications\2017Q2\Conference%20Funding%20Application%20Form%20-%20Patrick%20Alexander%204.xlsm" TargetMode="External"/><Relationship Id="rId60" Type="http://schemas.openxmlformats.org/officeDocument/2006/relationships/hyperlink" Target="mailto:elre@bankofcanada.ca" TargetMode="External"/><Relationship Id="rId65" Type="http://schemas.openxmlformats.org/officeDocument/2006/relationships/hyperlink" Target="mailto:kzmitrowicz@bankofcanada.ca" TargetMode="External"/><Relationship Id="rId81" Type="http://schemas.openxmlformats.org/officeDocument/2006/relationships/hyperlink" Target="file:///\\boc-s2\boc\Talent%20Strategy%20-%20Supporting%20Files\2017Q2\detintbanklend20170315.pdf" TargetMode="External"/><Relationship Id="rId86" Type="http://schemas.openxmlformats.org/officeDocument/2006/relationships/hyperlink" Target="mailto:riva@bankofcanada.ca" TargetMode="External"/><Relationship Id="rId130" Type="http://schemas.openxmlformats.org/officeDocument/2006/relationships/hyperlink" Target="http://www.barcelonagse.eu/summer-forum/workshop-time-series" TargetMode="External"/><Relationship Id="rId135" Type="http://schemas.openxmlformats.org/officeDocument/2006/relationships/hyperlink" Target="mailto:cgaa@bank-banque-canada.ca" TargetMode="External"/><Relationship Id="rId151" Type="http://schemas.openxmlformats.org/officeDocument/2006/relationships/hyperlink" Target="mailto:achernoff@bankofcanada.ca" TargetMode="External"/><Relationship Id="rId156" Type="http://schemas.openxmlformats.org/officeDocument/2006/relationships/hyperlink" Target="mailto:achernoff@bankofcanada.ca" TargetMode="External"/><Relationship Id="rId177" Type="http://schemas.openxmlformats.org/officeDocument/2006/relationships/hyperlink" Target="mailto:zhuy@bankofcanada.ca" TargetMode="External"/><Relationship Id="rId198" Type="http://schemas.openxmlformats.org/officeDocument/2006/relationships/hyperlink" Target="mailto:dori@bank-banque-canada.ca" TargetMode="External"/><Relationship Id="rId172" Type="http://schemas.openxmlformats.org/officeDocument/2006/relationships/hyperlink" Target="mailto:bpeterson@bank-banque-canada.ca" TargetMode="External"/><Relationship Id="rId193" Type="http://schemas.openxmlformats.org/officeDocument/2006/relationships/hyperlink" Target="http://www.bankofcanada.ca/2016/05/staff-working-paper-2016-24/" TargetMode="External"/><Relationship Id="rId202" Type="http://schemas.openxmlformats.org/officeDocument/2006/relationships/hyperlink" Target="mailto:wmiyamoto@bankofcanada.ca" TargetMode="External"/><Relationship Id="rId207" Type="http://schemas.openxmlformats.org/officeDocument/2006/relationships/hyperlink" Target="https://www.econometricsociety.org/meetings/schedule/2017/06/03/2017-asian-meeting" TargetMode="External"/><Relationship Id="rId223" Type="http://schemas.openxmlformats.org/officeDocument/2006/relationships/hyperlink" Target="file:///\\boc-s2\boc\Talent%20Strategy%20-%20To%20process\Conference%20Applications\2017Q2\TS_2017Q2_Paligorova.xlsm" TargetMode="External"/><Relationship Id="rId228" Type="http://schemas.openxmlformats.org/officeDocument/2006/relationships/hyperlink" Target="file:///\\boc-s2\boc\Talent%20Strategy%20-%20Supporting%20Files\2017Q2\2017_drift.pdf" TargetMode="External"/><Relationship Id="rId244" Type="http://schemas.openxmlformats.org/officeDocument/2006/relationships/ctrlProp" Target="../ctrlProps/ctrlProp5.xml"/><Relationship Id="rId13" Type="http://schemas.openxmlformats.org/officeDocument/2006/relationships/hyperlink" Target="mailto:jdorich@bank-banque-canada.ca" TargetMode="External"/><Relationship Id="rId18" Type="http://schemas.openxmlformats.org/officeDocument/2006/relationships/hyperlink" Target="file:///\\boc-s2\boc\Talent%20Strategy%20-%20To%20process\Conference%20Applications\2017Q2\Conference%20Funding%20Application%202017Q2%20Sekkel.xlsm" TargetMode="External"/><Relationship Id="rId39" Type="http://schemas.openxmlformats.org/officeDocument/2006/relationships/hyperlink" Target="mailto:ssarker@bankofcanada.ca" TargetMode="External"/><Relationship Id="rId109" Type="http://schemas.openxmlformats.org/officeDocument/2006/relationships/hyperlink" Target="file:///\\boc-s2\boc\Talent%20Strategy%20-%20To%20process\Conference%20Applications\2017Q2\Conference%20Funding%20Application%20Form.xlsm" TargetMode="External"/><Relationship Id="rId34" Type="http://schemas.openxmlformats.org/officeDocument/2006/relationships/hyperlink" Target="mailto:palexander@bankofcanada.ca" TargetMode="External"/><Relationship Id="rId50" Type="http://schemas.openxmlformats.org/officeDocument/2006/relationships/hyperlink" Target="mailto:kaba@bankofcanada.ca" TargetMode="External"/><Relationship Id="rId55" Type="http://schemas.openxmlformats.org/officeDocument/2006/relationships/hyperlink" Target="mailto:nperevalov@bank-banque-canada.ca" TargetMode="External"/><Relationship Id="rId76" Type="http://schemas.openxmlformats.org/officeDocument/2006/relationships/hyperlink" Target="mailto:dunbarg@bankofcanada.ca" TargetMode="External"/><Relationship Id="rId97" Type="http://schemas.openxmlformats.org/officeDocument/2006/relationships/hyperlink" Target="mailto:wagj@bankofcanada.ca" TargetMode="External"/><Relationship Id="rId104" Type="http://schemas.openxmlformats.org/officeDocument/2006/relationships/hyperlink" Target="file:///\\BOC-S2\BOC\Talent%20Strategy%20-%20Supporting%20Files\2017Q1\Steingress\BGS_16_11_06.pdf" TargetMode="External"/><Relationship Id="rId120" Type="http://schemas.openxmlformats.org/officeDocument/2006/relationships/hyperlink" Target="file:///\\boc-s2\boc\Talent%20Strategy%20-%20To%20process\Conference%20Applications\2017Q2\Conference%20Funding%20Application%20Form2_GPasricha_May2017.xlsm" TargetMode="External"/><Relationship Id="rId125" Type="http://schemas.openxmlformats.org/officeDocument/2006/relationships/hyperlink" Target="https://www.bls.gov/cex/csxannualworkshop.htm" TargetMode="External"/><Relationship Id="rId141" Type="http://schemas.openxmlformats.org/officeDocument/2006/relationships/hyperlink" Target="http://www.eea-esem-congresses.org/" TargetMode="External"/><Relationship Id="rId146" Type="http://schemas.openxmlformats.org/officeDocument/2006/relationships/hyperlink" Target="mailto:stei@bankofcanada.ca" TargetMode="External"/><Relationship Id="rId167" Type="http://schemas.openxmlformats.org/officeDocument/2006/relationships/hyperlink" Target="http://comp-econ.org/CEF_2017/" TargetMode="External"/><Relationship Id="rId188" Type="http://schemas.openxmlformats.org/officeDocument/2006/relationships/hyperlink" Target="file:///\\boc-s2\boc\Talent%20Strategy%20-%20To%20process\Conference%20Applications\2017Q2\Ho-Opitmal_2017Q2.xlsm" TargetMode="External"/><Relationship Id="rId7" Type="http://schemas.openxmlformats.org/officeDocument/2006/relationships/hyperlink" Target="mailto:vlepetyuk@bank-banque-canada.ca" TargetMode="External"/><Relationship Id="rId71" Type="http://schemas.openxmlformats.org/officeDocument/2006/relationships/hyperlink" Target="file:///\\BOC-S2\BOC\Talent%20Strategy%20-%20Supporting%20Files\2017Q2\Shao\Papers\AFRTC.pdf" TargetMode="External"/><Relationship Id="rId92" Type="http://schemas.openxmlformats.org/officeDocument/2006/relationships/hyperlink" Target="file:///\\boc-s2\boc\Talent%20Strategy%20-%20To%20process\Conference%20Applications\2017Q2\Conference%20Funding%20Application%20Form%20FR%20Intraday.xlsm" TargetMode="External"/><Relationship Id="rId162" Type="http://schemas.openxmlformats.org/officeDocument/2006/relationships/hyperlink" Target="file:///\\boc-s2\boc\Talent%20Strategy%20-%20To%20process\Conference%20Applications\2017Q2\ConferenceFundingApplicationForm_ToniAhnert_G1.xlsm" TargetMode="External"/><Relationship Id="rId183" Type="http://schemas.openxmlformats.org/officeDocument/2006/relationships/hyperlink" Target="file:///\\boc-s2\boc\Talent%20Strategy%20-%20To%20process\Conference%20Applications\2017Q2\Gao%20-%20Conference%20Funding%20Application%20Form.xlsm" TargetMode="External"/><Relationship Id="rId213" Type="http://schemas.openxmlformats.org/officeDocument/2006/relationships/hyperlink" Target="mailto:yterajima@bankofcanada.ca" TargetMode="External"/><Relationship Id="rId218" Type="http://schemas.openxmlformats.org/officeDocument/2006/relationships/hyperlink" Target="file:///\\boc-s2\boc\Talent%20Strategy%20-%20Supporting%20Files\2017Q2\optimalcapital.pdf" TargetMode="External"/><Relationship Id="rId234" Type="http://schemas.openxmlformats.org/officeDocument/2006/relationships/hyperlink" Target="http://www.ecb.europa.eu/pub/conferences/html/20170921_inflation_conference.en.html" TargetMode="External"/><Relationship Id="rId239" Type="http://schemas.openxmlformats.org/officeDocument/2006/relationships/vmlDrawing" Target="../drawings/vmlDrawing1.vml"/><Relationship Id="rId2" Type="http://schemas.openxmlformats.org/officeDocument/2006/relationships/hyperlink" Target="mailto:dmcvanel@bank-banque-canada.ca" TargetMode="External"/><Relationship Id="rId29" Type="http://schemas.openxmlformats.org/officeDocument/2006/relationships/hyperlink" Target="mailto:btomlin@bankofcanada.ca" TargetMode="External"/><Relationship Id="rId24" Type="http://schemas.openxmlformats.org/officeDocument/2006/relationships/hyperlink" Target="mailto:nperevalov@bank-banque-canada.ca" TargetMode="External"/><Relationship Id="rId40" Type="http://schemas.openxmlformats.org/officeDocument/2006/relationships/hyperlink" Target="file:///\\boc-s2\boc\Talent%20Strategy%20-%20To%20process\Conference%20Applications\2017Q2\Conference%20Funding%20Application%20Form%20-%20Patrick%20Alexander%203.xlsm" TargetMode="External"/><Relationship Id="rId45" Type="http://schemas.openxmlformats.org/officeDocument/2006/relationships/hyperlink" Target="http://gatton.uky.edu/midwest-economics" TargetMode="External"/><Relationship Id="rId66" Type="http://schemas.openxmlformats.org/officeDocument/2006/relationships/hyperlink" Target="file:///\\boc-s2\boc\Talent%20Strategy%20-%20Supporting%20Files\2017Q2\bek_nber_122016.pdf" TargetMode="External"/><Relationship Id="rId87" Type="http://schemas.openxmlformats.org/officeDocument/2006/relationships/hyperlink" Target="mailto:jchapman@bank-banque-canada.ca" TargetMode="External"/><Relationship Id="rId110" Type="http://schemas.openxmlformats.org/officeDocument/2006/relationships/hyperlink" Target="https://huntsman.usu.edu/qsps/summer-workshops/2017-summer-workshop" TargetMode="External"/><Relationship Id="rId115" Type="http://schemas.openxmlformats.org/officeDocument/2006/relationships/hyperlink" Target="file:///\\boc-s2\boc\Talent%20Strategy%20-%20To%20process\Conference%20Applications\2017Q2\Conference%20Funding%20Application%20Form1_GPasricha_May2017.xlsm" TargetMode="External"/><Relationship Id="rId131" Type="http://schemas.openxmlformats.org/officeDocument/2006/relationships/hyperlink" Target="mailto:dahl@bankofcanada.ca" TargetMode="External"/><Relationship Id="rId136" Type="http://schemas.openxmlformats.org/officeDocument/2006/relationships/hyperlink" Target="file:///\\boc-s2\boc\Talent%20Strategy%20-%20To%20process\Conference%20Applications\2017Q2\Conference%20Funding%20Application%20Form_May_2017%20-%20Xiangjin%20Shen.xlsm" TargetMode="External"/><Relationship Id="rId157" Type="http://schemas.openxmlformats.org/officeDocument/2006/relationships/hyperlink" Target="mailto:GDunbar@bank-banque-canada.ca" TargetMode="External"/><Relationship Id="rId178" Type="http://schemas.openxmlformats.org/officeDocument/2006/relationships/hyperlink" Target="mailto:frivadeneyra@bank-banque-canada.ca" TargetMode="External"/><Relationship Id="rId61" Type="http://schemas.openxmlformats.org/officeDocument/2006/relationships/hyperlink" Target="mailto:zmit@bankofcanada.ca" TargetMode="External"/><Relationship Id="rId82" Type="http://schemas.openxmlformats.org/officeDocument/2006/relationships/hyperlink" Target="file:///\\boc-s2\boc\Talent%20Strategy%20-%20To%20process\Conference%20Applications\2017Q2\Conference%20Funding%20Application%20Form%20Bulusu.xlsm" TargetMode="External"/><Relationship Id="rId152" Type="http://schemas.openxmlformats.org/officeDocument/2006/relationships/hyperlink" Target="mailto:GDunbar@bank-banque-canada.ca" TargetMode="External"/><Relationship Id="rId173" Type="http://schemas.openxmlformats.org/officeDocument/2006/relationships/hyperlink" Target="mailto:zhuy@bankofcanada.ca" TargetMode="External"/><Relationship Id="rId194" Type="http://schemas.openxmlformats.org/officeDocument/2006/relationships/hyperlink" Target="file:///\\boc-s2\boc\Talent%20Strategy%20-%20To%20process\Conference%20Applications\2017Q2\Ho-TSFA.xlsm" TargetMode="External"/><Relationship Id="rId199" Type="http://schemas.openxmlformats.org/officeDocument/2006/relationships/hyperlink" Target="file:///\\boc-s2\boc\Talent%20Strategy%20-%20Supporting%20Files\2017Q2\reer_wataru.pdf" TargetMode="External"/><Relationship Id="rId203" Type="http://schemas.openxmlformats.org/officeDocument/2006/relationships/hyperlink" Target="mailto:dori@bank-banque-canada.ca" TargetMode="External"/><Relationship Id="rId208" Type="http://schemas.openxmlformats.org/officeDocument/2006/relationships/hyperlink" Target="mailto:sxu@bankofcanada.ca" TargetMode="External"/><Relationship Id="rId229" Type="http://schemas.openxmlformats.org/officeDocument/2006/relationships/hyperlink" Target="file:///\\boc-s2\boc\Talent%20Strategy%20-%20To%20process\Conference%20Applications\2017Q2\TS_AUeberfeldt_2017Q2.xlsm" TargetMode="External"/><Relationship Id="rId19" Type="http://schemas.openxmlformats.org/officeDocument/2006/relationships/hyperlink" Target="http://sem.society.cmu.edu/MIT.html" TargetMode="External"/><Relationship Id="rId224" Type="http://schemas.openxmlformats.org/officeDocument/2006/relationships/hyperlink" Target="mailto:uebe@bankofcanada.ca" TargetMode="External"/><Relationship Id="rId240" Type="http://schemas.openxmlformats.org/officeDocument/2006/relationships/ctrlProp" Target="../ctrlProps/ctrlProp1.xml"/><Relationship Id="rId245" Type="http://schemas.openxmlformats.org/officeDocument/2006/relationships/ctrlProp" Target="../ctrlProps/ctrlProp6.xml"/><Relationship Id="rId14" Type="http://schemas.openxmlformats.org/officeDocument/2006/relationships/hyperlink" Target="http://www.eea-esem-congresses.org/" TargetMode="External"/><Relationship Id="rId30" Type="http://schemas.openxmlformats.org/officeDocument/2006/relationships/hyperlink" Target="file:///\\boc-s2\boc\Talent%20Strategy%20-%20Supporting%20Files\2017Q2\http:\publish.uwo.ca\~ypark96\Lochner_Park_Shin_2017.pdf" TargetMode="External"/><Relationship Id="rId35" Type="http://schemas.openxmlformats.org/officeDocument/2006/relationships/hyperlink" Target="mailto:ssarker@bankofcanada.ca" TargetMode="External"/><Relationship Id="rId56" Type="http://schemas.openxmlformats.org/officeDocument/2006/relationships/hyperlink" Target="http://comp-econ.org/CEF_2017/" TargetMode="External"/><Relationship Id="rId77" Type="http://schemas.openxmlformats.org/officeDocument/2006/relationships/hyperlink" Target="file:///\\BOC-S2\BOC\Talent%20Strategy%20-%20Supporting%20Files\2017Q2\Shao\Papers\FDBFM.pdf" TargetMode="External"/><Relationship Id="rId100" Type="http://schemas.openxmlformats.org/officeDocument/2006/relationships/hyperlink" Target="file:///\\boc-s2\boc\Talent%20Strategy%20-%20To%20process\Conference%20Applications\2017Q2\Conference%20Funding%20Application%20Form%20Joel%20Wagner%20May%202017.xlsm" TargetMode="External"/><Relationship Id="rId105" Type="http://schemas.openxmlformats.org/officeDocument/2006/relationships/hyperlink" Target="file:///\\boc-s2\boc\Talent%20Strategy%20-%20To%20process\Conference%20Applications\2017Q2\Conference%20Funding%20Application%20Form%20Steingress_1.xlsm" TargetMode="External"/><Relationship Id="rId126" Type="http://schemas.openxmlformats.org/officeDocument/2006/relationships/hyperlink" Target="mailto:dahl@bankofcanada.ca" TargetMode="External"/><Relationship Id="rId147" Type="http://schemas.openxmlformats.org/officeDocument/2006/relationships/hyperlink" Target="mailto:moro@bankofcanada.ca" TargetMode="External"/><Relationship Id="rId168" Type="http://schemas.openxmlformats.org/officeDocument/2006/relationships/hyperlink" Target="mailto:tduprey@bankofcanada.ca" TargetMode="External"/><Relationship Id="rId8" Type="http://schemas.openxmlformats.org/officeDocument/2006/relationships/hyperlink" Target="mailto:jdorich@bank-banque-canada.ca" TargetMode="External"/><Relationship Id="rId51" Type="http://schemas.openxmlformats.org/officeDocument/2006/relationships/hyperlink" Target="mailto:nperevalov@bank-banque-canada.ca" TargetMode="External"/><Relationship Id="rId72" Type="http://schemas.openxmlformats.org/officeDocument/2006/relationships/hyperlink" Target="file:///\\boc-s2\boc\Talent%20Strategy%20-%20To%20process\Conference%20Applications\2017Q2\Conference%20Funding%20Application%20Form%202017Q2_LinShao_a.xlsm" TargetMode="External"/><Relationship Id="rId93" Type="http://schemas.openxmlformats.org/officeDocument/2006/relationships/hyperlink" Target="mailto:chajzler@bank-banque-canada.ca" TargetMode="External"/><Relationship Id="rId98" Type="http://schemas.openxmlformats.org/officeDocument/2006/relationships/hyperlink" Target="mailto:sgnocchi@bank-banque-canada.ca" TargetMode="External"/><Relationship Id="rId121" Type="http://schemas.openxmlformats.org/officeDocument/2006/relationships/hyperlink" Target="mailto:lpoirier@bankofcanada.ca" TargetMode="External"/><Relationship Id="rId142" Type="http://schemas.openxmlformats.org/officeDocument/2006/relationships/hyperlink" Target="mailto:troberts@bankofcanada.ca" TargetMode="External"/><Relationship Id="rId163" Type="http://schemas.openxmlformats.org/officeDocument/2006/relationships/hyperlink" Target="http://apps.olin.wustl.edu/conf/cfar-ftg/home/Default.aspx?pid=5" TargetMode="External"/><Relationship Id="rId184" Type="http://schemas.openxmlformats.org/officeDocument/2006/relationships/hyperlink" Target="https://economics.ca/2017/en/" TargetMode="External"/><Relationship Id="rId189" Type="http://schemas.openxmlformats.org/officeDocument/2006/relationships/hyperlink" Target="mailto:ansonho@bankofcanada.ca" TargetMode="External"/><Relationship Id="rId219" Type="http://schemas.openxmlformats.org/officeDocument/2006/relationships/hyperlink" Target="file:///\\boc-s2\boc\Talent%20Strategy%20-%20To%20process\Conference%20Applications\2017Q2\TS2017Q1JosefSchrothOptcap.xlsm" TargetMode="External"/><Relationship Id="rId3" Type="http://schemas.openxmlformats.org/officeDocument/2006/relationships/hyperlink" Target="mailto:cimo@bank-banque-canada.ca" TargetMode="External"/><Relationship Id="rId214" Type="http://schemas.openxmlformats.org/officeDocument/2006/relationships/hyperlink" Target="file:///\\boc-s2\boc\Talent%20Strategy%20-%20Supporting%20Files\2017Q2\FLOWSmain.pdf" TargetMode="External"/><Relationship Id="rId230" Type="http://schemas.openxmlformats.org/officeDocument/2006/relationships/hyperlink" Target="mailto:mverstraete@bankofcanada.ca" TargetMode="External"/><Relationship Id="rId235" Type="http://schemas.openxmlformats.org/officeDocument/2006/relationships/hyperlink" Target="http://www.econ.cuhk.edu.hk/2017AMES/" TargetMode="External"/><Relationship Id="rId25" Type="http://schemas.openxmlformats.org/officeDocument/2006/relationships/hyperlink" Target="file:///\\boc-s2\boc\Talent%20Strategy%20-%20Supporting%20Files\2017Q2\smolyak.pdf" TargetMode="External"/><Relationship Id="rId46" Type="http://schemas.openxmlformats.org/officeDocument/2006/relationships/hyperlink" Target="mailto:palexander@bankofcanada.ca" TargetMode="External"/><Relationship Id="rId67" Type="http://schemas.openxmlformats.org/officeDocument/2006/relationships/hyperlink" Target="file:///\\boc-s2\boc\Talent%20Strategy%20-%20To%20process\Conference%20Applications\2017Q2\Conference%20Funding%20Application%20Form%202017Q2%20RE%20renewable%20fuel%20standard.xlsm" TargetMode="External"/><Relationship Id="rId116" Type="http://schemas.openxmlformats.org/officeDocument/2006/relationships/hyperlink" Target="http://www.weai.org/index.html" TargetMode="External"/><Relationship Id="rId137" Type="http://schemas.openxmlformats.org/officeDocument/2006/relationships/hyperlink" Target="mailto:wmiyamoto@bankofcanada.ca" TargetMode="External"/><Relationship Id="rId158" Type="http://schemas.openxmlformats.org/officeDocument/2006/relationships/hyperlink" Target="mailto:ahne@bankofcanada.ca" TargetMode="External"/><Relationship Id="rId20" Type="http://schemas.openxmlformats.org/officeDocument/2006/relationships/hyperlink" Target="mailto:rsekkel@bankofcanada.ca" TargetMode="External"/><Relationship Id="rId41" Type="http://schemas.openxmlformats.org/officeDocument/2006/relationships/hyperlink" Target="file:///\\boc-s2\boc\Talent%20Strategy%20-%20Supporting%20Files\2017Q2\http:\www.weai.org\Content\Files\Prelim-Prog.pdf" TargetMode="External"/><Relationship Id="rId62" Type="http://schemas.openxmlformats.org/officeDocument/2006/relationships/hyperlink" Target="file:///\\boc-s2\boc\Talent%20Strategy%20-%20Supporting%20Files\2017Q2\bbekz_OilPriceDrop_20170210.pdf" TargetMode="External"/><Relationship Id="rId83" Type="http://schemas.openxmlformats.org/officeDocument/2006/relationships/hyperlink" Target="http://www.ifabs.org/conference/view/7" TargetMode="External"/><Relationship Id="rId88" Type="http://schemas.openxmlformats.org/officeDocument/2006/relationships/hyperlink" Target="http://www.ecb.europa.eu/pub/conferences/html/20171106_workshop_on_money_markets.en.html" TargetMode="External"/><Relationship Id="rId111" Type="http://schemas.openxmlformats.org/officeDocument/2006/relationships/hyperlink" Target="mailto:moad@bankofcanada.ca" TargetMode="External"/><Relationship Id="rId132" Type="http://schemas.openxmlformats.org/officeDocument/2006/relationships/hyperlink" Target="mailto:rcunningham@bank-banque-canada.ca" TargetMode="External"/><Relationship Id="rId153" Type="http://schemas.openxmlformats.org/officeDocument/2006/relationships/hyperlink" Target="file:///\\boc-s2\boc\Talent%20Strategy%20-%20Supporting%20Files\2017Q2\Chernoff2.pdf" TargetMode="External"/><Relationship Id="rId174" Type="http://schemas.openxmlformats.org/officeDocument/2006/relationships/hyperlink" Target="mailto:frivadeneyra@bank-banque-canada.ca" TargetMode="External"/><Relationship Id="rId179" Type="http://schemas.openxmlformats.org/officeDocument/2006/relationships/hyperlink" Target="http://www.econ.cuhk.edu.hk/2017AMES/" TargetMode="External"/><Relationship Id="rId195" Type="http://schemas.openxmlformats.org/officeDocument/2006/relationships/hyperlink" Target="mailto:ansonho@bankofcanada.ca" TargetMode="External"/><Relationship Id="rId209" Type="http://schemas.openxmlformats.org/officeDocument/2006/relationships/hyperlink" Target="mailto:sgnocchi@bankofcanada.ca" TargetMode="External"/><Relationship Id="rId190" Type="http://schemas.openxmlformats.org/officeDocument/2006/relationships/hyperlink" Target="mailto:bpeterson@bankofcanada.ca" TargetMode="External"/><Relationship Id="rId204" Type="http://schemas.openxmlformats.org/officeDocument/2006/relationships/hyperlink" Target="https://iaae2017.org/" TargetMode="External"/><Relationship Id="rId220" Type="http://schemas.openxmlformats.org/officeDocument/2006/relationships/hyperlink" Target="mailto:tpaligorova@bankofcanada.ca" TargetMode="External"/><Relationship Id="rId225" Type="http://schemas.openxmlformats.org/officeDocument/2006/relationships/hyperlink" Target="mailto:mgosselin@bank-banque-canada.ca" TargetMode="External"/><Relationship Id="rId241" Type="http://schemas.openxmlformats.org/officeDocument/2006/relationships/ctrlProp" Target="../ctrlProps/ctrlProp2.xml"/><Relationship Id="rId246" Type="http://schemas.openxmlformats.org/officeDocument/2006/relationships/ctrlProp" Target="../ctrlProps/ctrlProp7.xml"/><Relationship Id="rId15" Type="http://schemas.openxmlformats.org/officeDocument/2006/relationships/hyperlink" Target="mailto:rsekkel@bankofcanada.ca" TargetMode="External"/><Relationship Id="rId36" Type="http://schemas.openxmlformats.org/officeDocument/2006/relationships/hyperlink" Target="file:///\\boc-s2\boc\Talent%20Strategy%20-%20To%20process\Conference%20Applications\2017Q2\Conference%20Funding%20Application%20Form%20-%20Patrick%20Alexander%20(2).xlsm" TargetMode="External"/><Relationship Id="rId57" Type="http://schemas.openxmlformats.org/officeDocument/2006/relationships/hyperlink" Target="mailto:elre@bankofcanada.ca" TargetMode="External"/><Relationship Id="rId106" Type="http://schemas.openxmlformats.org/officeDocument/2006/relationships/hyperlink" Target="http://econ.msu.edu/seminars/macro_theory.php" TargetMode="External"/><Relationship Id="rId127" Type="http://schemas.openxmlformats.org/officeDocument/2006/relationships/hyperlink" Target="mailto:rcunningham@bank-banque-canada.ca" TargetMode="External"/><Relationship Id="rId10" Type="http://schemas.openxmlformats.org/officeDocument/2006/relationships/hyperlink" Target="file:///\\boc-s2\boc\Talent%20Strategy%20-%20To%20process\Conference%20Applications\2017Q2\Conference%20Funding%20Application%20-%20Lepetyuk%20-%20May%202017.xlsm" TargetMode="External"/><Relationship Id="rId31" Type="http://schemas.openxmlformats.org/officeDocument/2006/relationships/hyperlink" Target="file:///\\boc-s2\boc\Talent%20Strategy%20-%20To%20process\Conference%20Applications\2017Q2\Conference%20Funding%20Application%20Form%20-%20Park.xlsm" TargetMode="External"/><Relationship Id="rId52" Type="http://schemas.openxmlformats.org/officeDocument/2006/relationships/hyperlink" Target="file:///\\boc-s2\boc\Talent%20Strategy%20-%20To%20process\Conference%20Applications\2017Q2\Conference%20Funding%20Application%20Form%20-%20Serdar%20Kabaca.xlsm" TargetMode="External"/><Relationship Id="rId73" Type="http://schemas.openxmlformats.org/officeDocument/2006/relationships/hyperlink" Target="mailto:lshao@bankofcanada.ca" TargetMode="External"/><Relationship Id="rId78" Type="http://schemas.openxmlformats.org/officeDocument/2006/relationships/hyperlink" Target="file:///\\boc-s2\boc\Talent%20Strategy%20-%20To%20process\Conference%20Applications\2017Q2\Conference%20Funding%20Application%20Form%202017Q2_LinShao_b.xlsm" TargetMode="External"/><Relationship Id="rId94" Type="http://schemas.openxmlformats.org/officeDocument/2006/relationships/hyperlink" Target="mailto:Rose%20Cunningham%20%3Crcunningham@bank-banque-canada.ca%3E" TargetMode="External"/><Relationship Id="rId99" Type="http://schemas.openxmlformats.org/officeDocument/2006/relationships/hyperlink" Target="file:///\\boc-s2\boc\Talent%20Strategy%20-%20Supporting%20Files\2017Q2\DNWR%20in%20Canada%20%20Evidence%20Against%20a%20Greasing%20Effect.pdf" TargetMode="External"/><Relationship Id="rId101" Type="http://schemas.openxmlformats.org/officeDocument/2006/relationships/hyperlink" Target="https://editorialexpress.com/conference/mmmspr2017/program/mmmspr2017.html" TargetMode="External"/><Relationship Id="rId122" Type="http://schemas.openxmlformats.org/officeDocument/2006/relationships/hyperlink" Target="mailto:lmorel@bankofcanada.ca" TargetMode="External"/><Relationship Id="rId143" Type="http://schemas.openxmlformats.org/officeDocument/2006/relationships/hyperlink" Target="mailto:vtraclet@bankofcanada.ca" TargetMode="External"/><Relationship Id="rId148" Type="http://schemas.openxmlformats.org/officeDocument/2006/relationships/hyperlink" Target="file:///\\BOC-S2\BOC\Talent%20Strategy%20-%20Supporting%20Files\2017Q1\Steingress\MS_2016.pdf" TargetMode="External"/><Relationship Id="rId164" Type="http://schemas.openxmlformats.org/officeDocument/2006/relationships/hyperlink" Target="mailto:ahne@bankofcanada.ca" TargetMode="External"/><Relationship Id="rId169" Type="http://schemas.openxmlformats.org/officeDocument/2006/relationships/hyperlink" Target="mailto:bpeterson@bank-banque-canada.ca" TargetMode="External"/><Relationship Id="rId185" Type="http://schemas.openxmlformats.org/officeDocument/2006/relationships/hyperlink" Target="mailto:ansonho@bankofcanada.ca" TargetMode="External"/><Relationship Id="rId4" Type="http://schemas.openxmlformats.org/officeDocument/2006/relationships/hyperlink" Target="mailto:dmcvanel@bank-banque-canada.ca" TargetMode="External"/><Relationship Id="rId9" Type="http://schemas.openxmlformats.org/officeDocument/2006/relationships/hyperlink" Target="file:///\\boc-s2\boc\Talent%20Strategy%20-%20Supporting%20Files\2017Q2\BabyToTEM.pdf" TargetMode="External"/><Relationship Id="rId180" Type="http://schemas.openxmlformats.org/officeDocument/2006/relationships/hyperlink" Target="mailto:jgao@bankofcanada.ca" TargetMode="External"/><Relationship Id="rId210" Type="http://schemas.openxmlformats.org/officeDocument/2006/relationships/hyperlink" Target="file:///\\boc-s2\boc\Talent%20Strategy%20-%20Supporting%20Files\2017Q2\Purchase.pdf" TargetMode="External"/><Relationship Id="rId215" Type="http://schemas.openxmlformats.org/officeDocument/2006/relationships/hyperlink" Target="file:///\\boc-s2\boc\Talent%20Strategy%20-%20To%20process\Conference%20Applications\2017Q2\TS2017Q1JosefSchrothFlows.xlsm" TargetMode="External"/><Relationship Id="rId236" Type="http://schemas.openxmlformats.org/officeDocument/2006/relationships/hyperlink" Target="http://www.econ.cuhk.edu.hk/2017AMES/" TargetMode="External"/><Relationship Id="rId26" Type="http://schemas.openxmlformats.org/officeDocument/2006/relationships/hyperlink" Target="file:///\\boc-s2\boc\Talent%20Strategy%20-%20To%20process\Conference%20Applications\2017Q2\Conference%20Funding%20Application%20Form%20-%20Iskander.xlsm" TargetMode="External"/><Relationship Id="rId231" Type="http://schemas.openxmlformats.org/officeDocument/2006/relationships/hyperlink" Target="mailto:lpichette@bankofcanada.ca" TargetMode="External"/><Relationship Id="rId47" Type="http://schemas.openxmlformats.org/officeDocument/2006/relationships/hyperlink" Target="mailto:ssarker@bankofcanada.ca" TargetMode="External"/><Relationship Id="rId68" Type="http://schemas.openxmlformats.org/officeDocument/2006/relationships/hyperlink" Target="http://papers.nber.org/sched/ENERs17" TargetMode="External"/><Relationship Id="rId89" Type="http://schemas.openxmlformats.org/officeDocument/2006/relationships/hyperlink" Target="mailto:riva@bankofcanada.ca" TargetMode="External"/><Relationship Id="rId112" Type="http://schemas.openxmlformats.org/officeDocument/2006/relationships/hyperlink" Target="mailto:natashakhan@bank-banque-canada.ca" TargetMode="External"/><Relationship Id="rId133" Type="http://schemas.openxmlformats.org/officeDocument/2006/relationships/hyperlink" Target="https://iaae2017.org/" TargetMode="External"/><Relationship Id="rId154" Type="http://schemas.openxmlformats.org/officeDocument/2006/relationships/hyperlink" Target="file:///\\boc-s2\boc\Talent%20Strategy%20-%20To%20process\Conference%20Applications\2017Q2\ConferenceFundingApplicationFormChernoff.xlsm" TargetMode="External"/><Relationship Id="rId175" Type="http://schemas.openxmlformats.org/officeDocument/2006/relationships/hyperlink" Target="file:///\\boc-s2\boc\Talent%20Strategy%20-%20Supporting%20Files\2017Q2\e-money.pdf" TargetMode="External"/><Relationship Id="rId196" Type="http://schemas.openxmlformats.org/officeDocument/2006/relationships/hyperlink" Target="mailto:bpeterson@bankofcanada.ca" TargetMode="External"/><Relationship Id="rId200" Type="http://schemas.openxmlformats.org/officeDocument/2006/relationships/hyperlink" Target="file:///\\boc-s2\boc\Talent%20Strategy%20-%20To%20process\Conference%20Applications\2017Q2\Miyamoto%20Conference%20Funding%20Application%20Form_reer_2017Q2.xlsm" TargetMode="External"/><Relationship Id="rId16" Type="http://schemas.openxmlformats.org/officeDocument/2006/relationships/hyperlink" Target="mailto:jwitmer@bankofcanada.ca" TargetMode="External"/><Relationship Id="rId221" Type="http://schemas.openxmlformats.org/officeDocument/2006/relationships/hyperlink" Target="mailto:yterajima@bankofcanada.ca" TargetMode="External"/><Relationship Id="rId242" Type="http://schemas.openxmlformats.org/officeDocument/2006/relationships/ctrlProp" Target="../ctrlProps/ctrlProp3.xml"/><Relationship Id="rId37" Type="http://schemas.openxmlformats.org/officeDocument/2006/relationships/hyperlink" Target="https://www.lakeheadu.ca/academics/departments/economics/speaker-series" TargetMode="External"/><Relationship Id="rId58" Type="http://schemas.openxmlformats.org/officeDocument/2006/relationships/hyperlink" Target="mailto:zmit@bankofcanada.ca" TargetMode="External"/><Relationship Id="rId79" Type="http://schemas.openxmlformats.org/officeDocument/2006/relationships/hyperlink" Target="mailto:bulu@bankofcanad.ca" TargetMode="External"/><Relationship Id="rId102" Type="http://schemas.openxmlformats.org/officeDocument/2006/relationships/hyperlink" Target="mailto:stei@bankofcanada.ca" TargetMode="External"/><Relationship Id="rId123" Type="http://schemas.openxmlformats.org/officeDocument/2006/relationships/hyperlink" Target="file:///\\BOC-S2\BOC\Talent%20Strategy%20-%20Supporting%20Files\2017Q2\Alexander\CEX.pdf" TargetMode="External"/><Relationship Id="rId144" Type="http://schemas.openxmlformats.org/officeDocument/2006/relationships/hyperlink" Target="file:///\\boc-s2\boc\Talent%20Strategy%20-%20Supporting%20Files\2017Q2\EquityCorrections_2017v2p2.pdf" TargetMode="External"/><Relationship Id="rId90" Type="http://schemas.openxmlformats.org/officeDocument/2006/relationships/hyperlink" Target="mailto:jchapman@bank-banque-canada.ca" TargetMode="External"/><Relationship Id="rId165" Type="http://schemas.openxmlformats.org/officeDocument/2006/relationships/hyperlink" Target="mailto:tery@bankofcanada.ca" TargetMode="External"/><Relationship Id="rId186" Type="http://schemas.openxmlformats.org/officeDocument/2006/relationships/hyperlink" Target="mailto:bpeterson@bankofcanada.ca" TargetMode="External"/><Relationship Id="rId211" Type="http://schemas.openxmlformats.org/officeDocument/2006/relationships/hyperlink" Target="file:///\\boc-s2\boc\Talent%20Strategy%20-%20To%20process\Conference%20Applications\2017Q2\Shaofeng%20Xu_Conference%20Funding%20Application%20Form_2017Q2.xlsm" TargetMode="External"/><Relationship Id="rId232" Type="http://schemas.openxmlformats.org/officeDocument/2006/relationships/hyperlink" Target="http://www.bankofcanada.ca/2016/02/staff-working-paper-2016-7/" TargetMode="External"/><Relationship Id="rId27" Type="http://schemas.openxmlformats.org/officeDocument/2006/relationships/hyperlink" Target="http://comp-econ.org/CEF_2017" TargetMode="External"/><Relationship Id="rId48" Type="http://schemas.openxmlformats.org/officeDocument/2006/relationships/hyperlink" Target="file:///\\boc-s2\boc\Talent%20Strategy%20-%20To%20process\Conference%20Applications\2017Q2\Conference%20Funding%20Application%20Form%20-%20Patrick%20Alexander.xlsm" TargetMode="External"/><Relationship Id="rId69" Type="http://schemas.openxmlformats.org/officeDocument/2006/relationships/hyperlink" Target="mailto:lshao@bankofcanada.ca" TargetMode="External"/><Relationship Id="rId113" Type="http://schemas.openxmlformats.org/officeDocument/2006/relationships/hyperlink" Target="mailto:pasr@bankofcanada.ca" TargetMode="External"/><Relationship Id="rId134" Type="http://schemas.openxmlformats.org/officeDocument/2006/relationships/hyperlink" Target="mailto:xshen@bankofcanada.ca" TargetMode="External"/><Relationship Id="rId80" Type="http://schemas.openxmlformats.org/officeDocument/2006/relationships/hyperlink" Target="mailto:frivadeneyra@bankofcanada.ca" TargetMode="External"/><Relationship Id="rId155" Type="http://schemas.openxmlformats.org/officeDocument/2006/relationships/hyperlink" Target="https://iaae2017.org/" TargetMode="External"/><Relationship Id="rId176" Type="http://schemas.openxmlformats.org/officeDocument/2006/relationships/hyperlink" Target="file:///\\boc-s2\boc\Talent%20Strategy%20-%20To%20process\Conference%20Applications\2017Q2\e-money.xlsm" TargetMode="External"/><Relationship Id="rId197" Type="http://schemas.openxmlformats.org/officeDocument/2006/relationships/hyperlink" Target="mailto:wmiyamoto@bankofcanada.ca"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file:///\\boc-s2\boc\Talent%20Strategy%20-%20To%20process\Conference%20Applications\2017Q2\ConferenceFundingApplicationForm_ToniAhnert_G1.xlsm" TargetMode="External"/><Relationship Id="rId21" Type="http://schemas.openxmlformats.org/officeDocument/2006/relationships/hyperlink" Target="https://editorialexpress.com/conference/mmmspr2017/program/mmmspr2017.html" TargetMode="External"/><Relationship Id="rId42" Type="http://schemas.openxmlformats.org/officeDocument/2006/relationships/hyperlink" Target="mailto:sgnocchi@bankofcanada.ca" TargetMode="External"/><Relationship Id="rId63" Type="http://schemas.openxmlformats.org/officeDocument/2006/relationships/hyperlink" Target="file:///\\boc-s2\boc\Talent%20Strategy%20-%20Supporting%20Files\2017Q2\Rempel%20Rivadeneyra%20(2016)%20IntradayTradeDynamics.pdf" TargetMode="External"/><Relationship Id="rId84" Type="http://schemas.openxmlformats.org/officeDocument/2006/relationships/hyperlink" Target="mailto:frivadeneyra@bankofcanada.ca" TargetMode="External"/><Relationship Id="rId138" Type="http://schemas.openxmlformats.org/officeDocument/2006/relationships/hyperlink" Target="mailto:bpeterson@bankofcanada.ca" TargetMode="External"/><Relationship Id="rId159" Type="http://schemas.openxmlformats.org/officeDocument/2006/relationships/hyperlink" Target="file:///\\boc-s2\boc\Talent%20Strategy%20-%20To%20process\Conference%20Applications\2017Q2\TS_2017Q2_Paligorova.xlsm" TargetMode="External"/><Relationship Id="rId170" Type="http://schemas.openxmlformats.org/officeDocument/2006/relationships/hyperlink" Target="mailto:mgosselin@bank-banque-canada.ca" TargetMode="External"/><Relationship Id="rId191" Type="http://schemas.openxmlformats.org/officeDocument/2006/relationships/hyperlink" Target="mailto:palexander@bankofcanada.ca" TargetMode="External"/><Relationship Id="rId205" Type="http://schemas.openxmlformats.org/officeDocument/2006/relationships/hyperlink" Target="mailto:nperevalov@bank-banque-canada.ca" TargetMode="External"/><Relationship Id="rId226" Type="http://schemas.openxmlformats.org/officeDocument/2006/relationships/hyperlink" Target="mailto:dunbarg@bankofcanada.ca" TargetMode="External"/><Relationship Id="rId247" Type="http://schemas.openxmlformats.org/officeDocument/2006/relationships/hyperlink" Target="mailto:gkumar@bankofcanada.ca" TargetMode="External"/><Relationship Id="rId107" Type="http://schemas.openxmlformats.org/officeDocument/2006/relationships/hyperlink" Target="file:///\\boc-s2\boc\Talent%20Strategy%20-%20To%20process\Conference%20Applications\2017Q2\Conference%20Funding%20Application%20Form.xlsm" TargetMode="External"/><Relationship Id="rId268" Type="http://schemas.openxmlformats.org/officeDocument/2006/relationships/hyperlink" Target="file:///\\boc-s2\boc\Talent%20Strategy%20-%20To%20process\Conference%20Applications\2017Q2\ConferenceFundingApplicationFormChernoff.xlsm" TargetMode="External"/><Relationship Id="rId11" Type="http://schemas.openxmlformats.org/officeDocument/2006/relationships/hyperlink" Target="file:///\\boc-s2\boc\Talent%20Strategy%20-%20To%20process\Conference%20Applications\2017Q2\Conference%20Funding%20Application%20Form%20-%20Park.xlsm" TargetMode="External"/><Relationship Id="rId32" Type="http://schemas.openxmlformats.org/officeDocument/2006/relationships/hyperlink" Target="mailto:wmiyamoto@bankofcanada.ca" TargetMode="External"/><Relationship Id="rId53" Type="http://schemas.openxmlformats.org/officeDocument/2006/relationships/hyperlink" Target="file:///\\boc-s2\boc\Talent%20Strategy%20-%20To%20process\Conference%20Applications\2017Q2\Conference%20Funding%20Application%20Form%20Bulusu.xlsm" TargetMode="External"/><Relationship Id="rId74" Type="http://schemas.openxmlformats.org/officeDocument/2006/relationships/hyperlink" Target="mailto:frivadeneyra@bank-banque-canada.ca" TargetMode="External"/><Relationship Id="rId128" Type="http://schemas.openxmlformats.org/officeDocument/2006/relationships/hyperlink" Target="file:///\\boc-s2\boc\Talent%20Strategy%20-%20To%20process\Conference%20Applications\2017Q2\Duprey_Conference%20Funding%20Application%20Form%202017Q2.xlsm" TargetMode="External"/><Relationship Id="rId149" Type="http://schemas.openxmlformats.org/officeDocument/2006/relationships/hyperlink" Target="mailto:ansonho@bankofcanada.ca" TargetMode="External"/><Relationship Id="rId5" Type="http://schemas.openxmlformats.org/officeDocument/2006/relationships/hyperlink" Target="mailto:jdorich@bank-banque-canada.ca" TargetMode="External"/><Relationship Id="rId95" Type="http://schemas.openxmlformats.org/officeDocument/2006/relationships/hyperlink" Target="http://sem.society.cmu.edu/MIT.html" TargetMode="External"/><Relationship Id="rId160" Type="http://schemas.openxmlformats.org/officeDocument/2006/relationships/hyperlink" Target="file:///\\boc-s2\boc\Talent%20Strategy%20-%20Supporting%20Files\2017Q2\TeoPaligorova_swp2016-60.pdf" TargetMode="External"/><Relationship Id="rId181" Type="http://schemas.openxmlformats.org/officeDocument/2006/relationships/hyperlink" Target="file:///\\boc-s2\boc\Talent%20Strategy%20-%20Supporting%20Files\2017Q2\http:\www.weai.org\Content\Files\Prelim-Prog.pdf" TargetMode="External"/><Relationship Id="rId216" Type="http://schemas.openxmlformats.org/officeDocument/2006/relationships/hyperlink" Target="mailto:rellwanger@bankofcanada.ca" TargetMode="External"/><Relationship Id="rId237" Type="http://schemas.openxmlformats.org/officeDocument/2006/relationships/hyperlink" Target="http://econ.msu.edu/seminars/macro_theory.php" TargetMode="External"/><Relationship Id="rId258" Type="http://schemas.openxmlformats.org/officeDocument/2006/relationships/hyperlink" Target="file:///\\boc-s2\boc\Talent%20Strategy%20-%20To%20process\Conference%20Applications\2017Q2\Conference%252520Funding%252520Application%252520Form%252520Steingress_1.xlsm" TargetMode="External"/><Relationship Id="rId22" Type="http://schemas.openxmlformats.org/officeDocument/2006/relationships/hyperlink" Target="mailto:wagj@bankofcanada.ca" TargetMode="External"/><Relationship Id="rId43" Type="http://schemas.openxmlformats.org/officeDocument/2006/relationships/hyperlink" Target="file:///\\boc-s2\boc\Talent%20Strategy%20-%20To%20process\Conference%20Applications\2017Q2\Shaofeng%20Xu_Conference%20Funding%20Application%20Form_2017Q2.xlsm" TargetMode="External"/><Relationship Id="rId64" Type="http://schemas.openxmlformats.org/officeDocument/2006/relationships/hyperlink" Target="mailto:riva@bankofcanada.ca" TargetMode="External"/><Relationship Id="rId118" Type="http://schemas.openxmlformats.org/officeDocument/2006/relationships/hyperlink" Target="http://apps.olin.wustl.edu/conf/cfar-ftg/home/Default.aspx?pid=5" TargetMode="External"/><Relationship Id="rId139" Type="http://schemas.openxmlformats.org/officeDocument/2006/relationships/hyperlink" Target="file:///\\boc-s2\boc\Talent%20Strategy%20-%20To%20process\Conference%20Applications\2017Q2\Ho-TSFA.xlsm" TargetMode="External"/><Relationship Id="rId85" Type="http://schemas.openxmlformats.org/officeDocument/2006/relationships/hyperlink" Target="file:///\\boc-s2\boc\Talent%20Strategy%20-%20To%20process\Conference%20Applications\2017Q2\Cimon%20Talent%20Strategy%202017Q2.xlsm" TargetMode="External"/><Relationship Id="rId150" Type="http://schemas.openxmlformats.org/officeDocument/2006/relationships/hyperlink" Target="mailto:bpeterson@bankofcanada.ca" TargetMode="External"/><Relationship Id="rId171" Type="http://schemas.openxmlformats.org/officeDocument/2006/relationships/hyperlink" Target="file:///\\boc-s2\boc\Talent%20Strategy%20-%20To%20process\Conference%20Applications\2017Q2\Conference%20Funding%20Application%20Form%20-%20Iskander.xlsm" TargetMode="External"/><Relationship Id="rId192" Type="http://schemas.openxmlformats.org/officeDocument/2006/relationships/hyperlink" Target="mailto:ssarker@bankofcanada.ca" TargetMode="External"/><Relationship Id="rId206" Type="http://schemas.openxmlformats.org/officeDocument/2006/relationships/hyperlink" Target="file:///\\boc-s2\boc\Talent%20Strategy%20-%20To%20process\Conference%20Applications\2017Q2\Conference%20Funding%20Application%20Form%202017Q2%20RE%20oil%20consumption.xlsm" TargetMode="External"/><Relationship Id="rId227" Type="http://schemas.openxmlformats.org/officeDocument/2006/relationships/hyperlink" Target="file:///\\boc-s2\boc\Talent%20Strategy%20-%20To%20process\Conference%20Applications\2017Q2\Conference%20Funding%20Application%20Form%202017Q2_LinShao_b.xlsm" TargetMode="External"/><Relationship Id="rId248" Type="http://schemas.openxmlformats.org/officeDocument/2006/relationships/hyperlink" Target="file:///\\boc-s2\boc\Talent%20Strategy%20-%20To%20process\Conference%20Applications\2017Q2\Conference%20Funding%20Application%20Form_dahl17Q2.xlsm" TargetMode="External"/><Relationship Id="rId269" Type="http://schemas.openxmlformats.org/officeDocument/2006/relationships/hyperlink" Target="file:///\\boc-s2\boc\Talent%20Strategy%20-%20Supporting%20Files\2017Q2\Chernoff2.pdf" TargetMode="External"/><Relationship Id="rId12" Type="http://schemas.openxmlformats.org/officeDocument/2006/relationships/hyperlink" Target="file:///\\boc-s2\boc\Talent%20Strategy%20-%20Supporting%20Files\2017Q2\http:\publish.uwo.ca\~ypark96\Lochner_Park_Shin_2017.pdf" TargetMode="External"/><Relationship Id="rId33" Type="http://schemas.openxmlformats.org/officeDocument/2006/relationships/hyperlink" Target="mailto:dori@bank-banque-canada.ca" TargetMode="External"/><Relationship Id="rId108" Type="http://schemas.openxmlformats.org/officeDocument/2006/relationships/hyperlink" Target="mailto:moad@bankofcanada.ca" TargetMode="External"/><Relationship Id="rId129" Type="http://schemas.openxmlformats.org/officeDocument/2006/relationships/hyperlink" Target="mailto:tduprey@bankofcanada.ca" TargetMode="External"/><Relationship Id="rId54" Type="http://schemas.openxmlformats.org/officeDocument/2006/relationships/hyperlink" Target="file:///\\boc-s2\boc\Talent%20Strategy%20-%20Supporting%20Files\2017Q2\detintbanklend20170315.pdf" TargetMode="External"/><Relationship Id="rId75" Type="http://schemas.openxmlformats.org/officeDocument/2006/relationships/hyperlink" Target="file:///\\boc-s2\boc\Talent%20Strategy%20-%20To%20process\Conference%20Applications\2017Q2\e-money.xlsm" TargetMode="External"/><Relationship Id="rId96" Type="http://schemas.openxmlformats.org/officeDocument/2006/relationships/hyperlink" Target="mailto:rsekkel@bankofcanada.ca" TargetMode="External"/><Relationship Id="rId140" Type="http://schemas.openxmlformats.org/officeDocument/2006/relationships/hyperlink" Target="http://www.bankofcanada.ca/2016/05/staff-working-paper-2016-24/" TargetMode="External"/><Relationship Id="rId161" Type="http://schemas.openxmlformats.org/officeDocument/2006/relationships/hyperlink" Target="mailto:tpaligorova@bankofcanada.ca" TargetMode="External"/><Relationship Id="rId182" Type="http://schemas.openxmlformats.org/officeDocument/2006/relationships/hyperlink" Target="mailto:palexander@bankofcanada.ca" TargetMode="External"/><Relationship Id="rId217" Type="http://schemas.openxmlformats.org/officeDocument/2006/relationships/hyperlink" Target="mailto:kzmitrowicz@bankofcanada.ca" TargetMode="External"/><Relationship Id="rId6" Type="http://schemas.openxmlformats.org/officeDocument/2006/relationships/hyperlink" Target="file:///\\boc-s2\boc\Talent%20Strategy%20-%20To%20process\Conference%20Applications\2017Q2\Conference%20Funding%20Application%20-%20Lepetyuk%20-%20May%202017.xlsm" TargetMode="External"/><Relationship Id="rId238" Type="http://schemas.openxmlformats.org/officeDocument/2006/relationships/hyperlink" Target="mailto:stei@bankofcanada.ca" TargetMode="External"/><Relationship Id="rId259" Type="http://schemas.openxmlformats.org/officeDocument/2006/relationships/hyperlink" Target="file:///\\BOC-S2\BOC\Talent%20Strategy%20-%20Supporting%20Files\2017Q1\Steingress\MS_2016.pdf" TargetMode="External"/><Relationship Id="rId23" Type="http://schemas.openxmlformats.org/officeDocument/2006/relationships/hyperlink" Target="mailto:sgnocchi@bank-banque-canada.ca" TargetMode="External"/><Relationship Id="rId119" Type="http://schemas.openxmlformats.org/officeDocument/2006/relationships/hyperlink" Target="mailto:ahne@bankofcanada.ca" TargetMode="External"/><Relationship Id="rId270" Type="http://schemas.openxmlformats.org/officeDocument/2006/relationships/hyperlink" Target="mailto:achernoff@bankofcanada.ca" TargetMode="External"/><Relationship Id="rId44" Type="http://schemas.openxmlformats.org/officeDocument/2006/relationships/hyperlink" Target="file:///\\boc-s2\boc\Talent%20Strategy%20-%20Supporting%20Files\2017Q2\Purchase.pdf" TargetMode="External"/><Relationship Id="rId65" Type="http://schemas.openxmlformats.org/officeDocument/2006/relationships/hyperlink" Target="mailto:jchapman@bank-banque-canada.ca" TargetMode="External"/><Relationship Id="rId86" Type="http://schemas.openxmlformats.org/officeDocument/2006/relationships/hyperlink" Target="file:///\\BOC-S2\BOC\Talent%20Strategy%20-%20To%20process\1)%20Cimon\BRAMM.pdf%202)%20Cimon\SpeedBumps.pdf" TargetMode="External"/><Relationship Id="rId130" Type="http://schemas.openxmlformats.org/officeDocument/2006/relationships/hyperlink" Target="mailto:bpeterson@bank-banque-canada.ca" TargetMode="External"/><Relationship Id="rId151" Type="http://schemas.openxmlformats.org/officeDocument/2006/relationships/hyperlink" Target="file:///\\boc-s2\boc\Talent%20Strategy%20-%20To%20process\Conference%20Applications\2017Q2\TS2017Q1JosefSchrothFlows.xlsm" TargetMode="External"/><Relationship Id="rId172" Type="http://schemas.openxmlformats.org/officeDocument/2006/relationships/hyperlink" Target="file:///\\boc-s2\boc\Talent%20Strategy%20-%20Supporting%20Files\2017Q2\smolyak.pdf" TargetMode="External"/><Relationship Id="rId193" Type="http://schemas.openxmlformats.org/officeDocument/2006/relationships/hyperlink" Target="file:///\\boc-s2\boc\Talent%20Strategy%20-%20To%20process\Conference%20Applications\2017Q2\Conference%20Funding%20Application%20Form_CE.XLSM" TargetMode="External"/><Relationship Id="rId202" Type="http://schemas.openxmlformats.org/officeDocument/2006/relationships/hyperlink" Target="file:///\\boc-s2\boc\Talent%20Strategy%20-%20To%20process\Conference%20Applications\2017Q2\Conference%20Funding%20Application%20Form%20-%20Serdar%20Kabaca.xlsm" TargetMode="External"/><Relationship Id="rId207" Type="http://schemas.openxmlformats.org/officeDocument/2006/relationships/hyperlink" Target="mailto:elre@bankofcanada.ca" TargetMode="External"/><Relationship Id="rId223" Type="http://schemas.openxmlformats.org/officeDocument/2006/relationships/hyperlink" Target="file:///\\BOC-S2\BOC\Talent%20Strategy%20-%20Supporting%20Files\2017Q2\Shao\Papers\AFRTC.pdf" TargetMode="External"/><Relationship Id="rId228" Type="http://schemas.openxmlformats.org/officeDocument/2006/relationships/hyperlink" Target="file:///\\BOC-S2\BOC\Talent%20Strategy%20-%20Supporting%20Files\2017Q2\Shao\Papers\FDBFM.pdf" TargetMode="External"/><Relationship Id="rId244" Type="http://schemas.openxmlformats.org/officeDocument/2006/relationships/hyperlink" Target="file:///\\boc-s2\boc\Talent%20Strategy%20-%20To%20process\Conference%20Applications\2017Q2\Conference%20Funding%20Application%20Form2_GPasricha_May2017.xlsm" TargetMode="External"/><Relationship Id="rId249" Type="http://schemas.openxmlformats.org/officeDocument/2006/relationships/hyperlink" Target="file:///\\boc-s2\boc\Talent%20Strategy%20-%20Supporting%20Files\2017Q2\MPUncertainty_DahlhausSekhposyan.pdf" TargetMode="External"/><Relationship Id="rId13" Type="http://schemas.openxmlformats.org/officeDocument/2006/relationships/hyperlink" Target="mailto:ypark@bankofcanada.ca" TargetMode="External"/><Relationship Id="rId18" Type="http://schemas.openxmlformats.org/officeDocument/2006/relationships/hyperlink" Target="mailto:btomlin@bankofcanada.ca" TargetMode="External"/><Relationship Id="rId39" Type="http://schemas.openxmlformats.org/officeDocument/2006/relationships/hyperlink" Target="file:///\\boc-s2\boc\Talent%20Strategy%20-%20To%20process\Conference%20Applications\2017Q2\Shaofeng%20Xu_Conference%20Funding%20Application%20Form_2017Q2.xlsm" TargetMode="External"/><Relationship Id="rId109" Type="http://schemas.openxmlformats.org/officeDocument/2006/relationships/hyperlink" Target="mailto:natashakhan@bank-banque-canada.ca" TargetMode="External"/><Relationship Id="rId260" Type="http://schemas.openxmlformats.org/officeDocument/2006/relationships/hyperlink" Target="https://economics.ca/2017/en/" TargetMode="External"/><Relationship Id="rId265" Type="http://schemas.openxmlformats.org/officeDocument/2006/relationships/hyperlink" Target="https://iaae2017.org/" TargetMode="External"/><Relationship Id="rId34" Type="http://schemas.openxmlformats.org/officeDocument/2006/relationships/hyperlink" Target="file:///\\boc-s2\boc\Talent%20Strategy%20-%20To%20process\Conference%20Applications\2017Q2\Miyamoto%20Conference%20Funding%20Application%20Form_reer_2017Q2.xlsm" TargetMode="External"/><Relationship Id="rId50" Type="http://schemas.openxmlformats.org/officeDocument/2006/relationships/hyperlink" Target="http://www.ecb.europa.eu/pub/conferences/html/20170921_inflation_conference.en.html" TargetMode="External"/><Relationship Id="rId55" Type="http://schemas.openxmlformats.org/officeDocument/2006/relationships/hyperlink" Target="http://www.ifabs.org/conference/view/7" TargetMode="External"/><Relationship Id="rId76" Type="http://schemas.openxmlformats.org/officeDocument/2006/relationships/hyperlink" Target="file:///\\boc-s2\boc\Talent%20Strategy%20-%20Supporting%20Files\2017Q2\e-money.pdf" TargetMode="External"/><Relationship Id="rId97" Type="http://schemas.openxmlformats.org/officeDocument/2006/relationships/hyperlink" Target="mailto:jwitmer@bankofcanada.ca" TargetMode="External"/><Relationship Id="rId104" Type="http://schemas.openxmlformats.org/officeDocument/2006/relationships/hyperlink" Target="https://huntsman.usu.edu/qsps/summer-workshops/2017-summer-workshop" TargetMode="External"/><Relationship Id="rId120" Type="http://schemas.openxmlformats.org/officeDocument/2006/relationships/hyperlink" Target="mailto:tery@bankofcanada.ca" TargetMode="External"/><Relationship Id="rId125" Type="http://schemas.openxmlformats.org/officeDocument/2006/relationships/hyperlink" Target="http://comp-econ.org/CEF_2017/" TargetMode="External"/><Relationship Id="rId141" Type="http://schemas.openxmlformats.org/officeDocument/2006/relationships/hyperlink" Target="mailto:ansonho@bankofcanada.ca" TargetMode="External"/><Relationship Id="rId146" Type="http://schemas.openxmlformats.org/officeDocument/2006/relationships/hyperlink" Target="mailto:bpeterson@bankofcanada.ca" TargetMode="External"/><Relationship Id="rId167" Type="http://schemas.openxmlformats.org/officeDocument/2006/relationships/hyperlink" Target="file:///\\boc-s2\boc\Talent%20Strategy%20-%20To%20process\Conference%20Applications\2017Q2\TS_AUeberfeldt_2017Q2.xlsm" TargetMode="External"/><Relationship Id="rId188" Type="http://schemas.openxmlformats.org/officeDocument/2006/relationships/hyperlink" Target="file:///\\boc-s2\boc\Talent%20Strategy%20-%20To%20process\Conference%20Applications\2017Q2\Conference%20Funding%20Application%20Form%20-%20Patrick%20Alexander.xlsm" TargetMode="External"/><Relationship Id="rId7" Type="http://schemas.openxmlformats.org/officeDocument/2006/relationships/hyperlink" Target="file:///\\boc-s2\boc\Talent%20Strategy%20-%20Supporting%20Files\2017Q2\BabyToTEM.pdf" TargetMode="External"/><Relationship Id="rId71" Type="http://schemas.openxmlformats.org/officeDocument/2006/relationships/hyperlink" Target="file:///\\boc-s2\boc\Talent%20Strategy%20-%20To%20process\Conference%20Applications\2017Q2\e-money.xlsm" TargetMode="External"/><Relationship Id="rId92" Type="http://schemas.openxmlformats.org/officeDocument/2006/relationships/hyperlink" Target="mailto:dmcvanel@bank-banque-canada.ca" TargetMode="External"/><Relationship Id="rId162" Type="http://schemas.openxmlformats.org/officeDocument/2006/relationships/hyperlink" Target="mailto:yterajima@bankofcanada.ca" TargetMode="External"/><Relationship Id="rId183" Type="http://schemas.openxmlformats.org/officeDocument/2006/relationships/hyperlink" Target="mailto:ssarker@bankofcanada.ca" TargetMode="External"/><Relationship Id="rId213" Type="http://schemas.openxmlformats.org/officeDocument/2006/relationships/hyperlink" Target="file:///\\boc-s2\boc\Talent%20Strategy%20-%20To%20process\Conference%20Applications\2017Q2\Conference%20Funding%20Application%20Form%202017Q2%20RE%20renewable%20fuel%20standard.xlsm" TargetMode="External"/><Relationship Id="rId218" Type="http://schemas.openxmlformats.org/officeDocument/2006/relationships/hyperlink" Target="file:///\\boc-s2\boc\Talent%20Strategy%20-%20To%20process\Conference%20Applications\2017Q2\Conference%20Funding%20Application%20Form%202017Q2_LinShao_a.xlsm" TargetMode="External"/><Relationship Id="rId234" Type="http://schemas.openxmlformats.org/officeDocument/2006/relationships/hyperlink" Target="mailto:Rose%20Cunningham%20%3Crcunningham@bank-banque-canada.ca%3E" TargetMode="External"/><Relationship Id="rId239" Type="http://schemas.openxmlformats.org/officeDocument/2006/relationships/hyperlink" Target="mailto:moro@bankofcanada.ca" TargetMode="External"/><Relationship Id="rId2" Type="http://schemas.openxmlformats.org/officeDocument/2006/relationships/hyperlink" Target="file:///\\boc-s2\boc\Talent%20Strategy%20-%20Supporting%20Files\2017Q2\BabyToTEM.pdf" TargetMode="External"/><Relationship Id="rId29" Type="http://schemas.openxmlformats.org/officeDocument/2006/relationships/hyperlink" Target="file:///\\boc-s2\boc\Talent%20Strategy%20-%20To%20process\Conference%20Applications\2017Q2\Miyamoto%20Conference%20Funding%20Application%20Form_reer_2017Q2.xlsm" TargetMode="External"/><Relationship Id="rId250" Type="http://schemas.openxmlformats.org/officeDocument/2006/relationships/hyperlink" Target="http://www.barcelonagse.eu/summer-forum/workshop-time-series" TargetMode="External"/><Relationship Id="rId255" Type="http://schemas.openxmlformats.org/officeDocument/2006/relationships/hyperlink" Target="https://iaae2017.org/" TargetMode="External"/><Relationship Id="rId271" Type="http://schemas.openxmlformats.org/officeDocument/2006/relationships/hyperlink" Target="mailto:GDunbar@bank-banque-canada.ca" TargetMode="External"/><Relationship Id="rId276" Type="http://schemas.openxmlformats.org/officeDocument/2006/relationships/ctrlProp" Target="../ctrlProps/ctrlProp9.xml"/><Relationship Id="rId24" Type="http://schemas.openxmlformats.org/officeDocument/2006/relationships/hyperlink" Target="file:///\\boc-s2\boc\Talent%20Strategy%20-%20To%20process\Conference%20Applications\2017Q2\Conference%20Funding%20Application%20Form_news_2017Q2.xlsm" TargetMode="External"/><Relationship Id="rId40" Type="http://schemas.openxmlformats.org/officeDocument/2006/relationships/hyperlink" Target="file:///\\boc-s2\boc\Talent%20Strategy%20-%20Supporting%20Files\2017Q2\Purchase.pdf" TargetMode="External"/><Relationship Id="rId45" Type="http://schemas.openxmlformats.org/officeDocument/2006/relationships/hyperlink" Target="https://www.econometricsociety.org/meetings/schedule/2017/06/03/2017-asian-meeting" TargetMode="External"/><Relationship Id="rId66" Type="http://schemas.openxmlformats.org/officeDocument/2006/relationships/hyperlink" Target="file:///\\boc-s2\boc\Talent%20Strategy%20-%20To%20process\Conference%20Applications\2017Q2\Conference%20Funding%20Application%20Form%20FR%20Intraday.xlsm" TargetMode="External"/><Relationship Id="rId87" Type="http://schemas.openxmlformats.org/officeDocument/2006/relationships/hyperlink" Target="mailto:cimo@bank-banque-canada.ca" TargetMode="External"/><Relationship Id="rId110" Type="http://schemas.openxmlformats.org/officeDocument/2006/relationships/hyperlink" Target="file:///\\boc-s2\boc\Talent%20Strategy%20-%20To%20process\Conference%20Applications\2017Q2\Conference%20Funding%20Application%20Form_May_2017%20-%20Xiangjin%20Shen.xlsm" TargetMode="External"/><Relationship Id="rId115" Type="http://schemas.openxmlformats.org/officeDocument/2006/relationships/hyperlink" Target="mailto:troberts@bankofcanada.ca" TargetMode="External"/><Relationship Id="rId131" Type="http://schemas.openxmlformats.org/officeDocument/2006/relationships/hyperlink" Target="file:///\\boc-s2\boc\Talent%20Strategy%20-%20To%20process\Conference%20Applications\2017Q2\Duprey_Conference%20Funding%20Application%20Form%202017Q2.xlsm" TargetMode="External"/><Relationship Id="rId136" Type="http://schemas.openxmlformats.org/officeDocument/2006/relationships/hyperlink" Target="http://www.econ.cuhk.edu.hk/2017AMES" TargetMode="External"/><Relationship Id="rId157" Type="http://schemas.openxmlformats.org/officeDocument/2006/relationships/hyperlink" Target="mailto:jschroth@bankofcanada.ca" TargetMode="External"/><Relationship Id="rId178" Type="http://schemas.openxmlformats.org/officeDocument/2006/relationships/hyperlink" Target="mailto:palexander@bankofcanada.ca" TargetMode="External"/><Relationship Id="rId61" Type="http://schemas.openxmlformats.org/officeDocument/2006/relationships/hyperlink" Target="mailto:jchapman@bank-banque-canada.ca" TargetMode="External"/><Relationship Id="rId82" Type="http://schemas.openxmlformats.org/officeDocument/2006/relationships/hyperlink" Target="https://economics.ca/2017/en/" TargetMode="External"/><Relationship Id="rId152" Type="http://schemas.openxmlformats.org/officeDocument/2006/relationships/hyperlink" Target="file:///\\boc-s2\boc\Talent%20Strategy%20-%20Supporting%20Files\2017Q2\FLOWSmain.pdf" TargetMode="External"/><Relationship Id="rId173" Type="http://schemas.openxmlformats.org/officeDocument/2006/relationships/hyperlink" Target="http://comp-econ.org/CEF_2017" TargetMode="External"/><Relationship Id="rId194" Type="http://schemas.openxmlformats.org/officeDocument/2006/relationships/hyperlink" Target="file:///\\BOC-S2\BOC\Talent%20Strategy%20-%20Supporting%20Files\2017Q2\Alexander\CEX.pdf" TargetMode="External"/><Relationship Id="rId199" Type="http://schemas.openxmlformats.org/officeDocument/2006/relationships/hyperlink" Target="file:///\\boc-s2\boc\Talent%20Strategy%20-%20Supporting%20Files\2017Q2\http:\rcfea.org\wp-content\uploads\2016\07\9th-Macro-Money-Finance-RCEA-workshop-2017-cfp-extended.pdf" TargetMode="External"/><Relationship Id="rId203" Type="http://schemas.openxmlformats.org/officeDocument/2006/relationships/hyperlink" Target="http://comp-econ.org/CEF_2017/" TargetMode="External"/><Relationship Id="rId208" Type="http://schemas.openxmlformats.org/officeDocument/2006/relationships/hyperlink" Target="mailto:zmit@bankofcanada.ca" TargetMode="External"/><Relationship Id="rId229" Type="http://schemas.openxmlformats.org/officeDocument/2006/relationships/hyperlink" Target="mailto:lshao@bankofcanada.ca" TargetMode="External"/><Relationship Id="rId19" Type="http://schemas.openxmlformats.org/officeDocument/2006/relationships/hyperlink" Target="file:///\\boc-s2\boc\Talent%20Strategy%20-%20To%20process\Conference%20Applications\2017Q2\Conference%20Funding%20Application%20Form%20Joel%20Wagner%20May%202017.xlsm" TargetMode="External"/><Relationship Id="rId224" Type="http://schemas.openxmlformats.org/officeDocument/2006/relationships/hyperlink" Target="http://www.econ.cuhk.edu.hk/2017AMES/" TargetMode="External"/><Relationship Id="rId240" Type="http://schemas.openxmlformats.org/officeDocument/2006/relationships/hyperlink" Target="file:///\\boc-s2\boc\Talent%20Strategy%20-%20To%20process\Conference%20Applications\2017Q2\Conference%20Funding%20Application%20Form1_GPasricha_May2017.xlsm" TargetMode="External"/><Relationship Id="rId245" Type="http://schemas.openxmlformats.org/officeDocument/2006/relationships/hyperlink" Target="http://www.nber.org/papers/w20822" TargetMode="External"/><Relationship Id="rId261" Type="http://schemas.openxmlformats.org/officeDocument/2006/relationships/hyperlink" Target="mailto:stei@bankofcanada.ca" TargetMode="External"/><Relationship Id="rId266" Type="http://schemas.openxmlformats.org/officeDocument/2006/relationships/hyperlink" Target="mailto:achernoff@bankofcanada.ca" TargetMode="External"/><Relationship Id="rId14" Type="http://schemas.openxmlformats.org/officeDocument/2006/relationships/hyperlink" Target="mailto:btomlin@bankofcanada.ca" TargetMode="External"/><Relationship Id="rId30" Type="http://schemas.openxmlformats.org/officeDocument/2006/relationships/hyperlink" Target="file:///\\boc-s2\boc\Talent%20Strategy%20-%20Supporting%20Files\2017Q2\reer_wataru.pdf" TargetMode="External"/><Relationship Id="rId35" Type="http://schemas.openxmlformats.org/officeDocument/2006/relationships/hyperlink" Target="file:///\\boc-s2\boc\Talent%20Strategy%20-%20Supporting%20Files\2017Q2\reer_wataru.pdf" TargetMode="External"/><Relationship Id="rId56" Type="http://schemas.openxmlformats.org/officeDocument/2006/relationships/hyperlink" Target="mailto:bulu@bankofcanad.ca" TargetMode="External"/><Relationship Id="rId77" Type="http://schemas.openxmlformats.org/officeDocument/2006/relationships/hyperlink" Target="http://www.econ.cuhk.edu.hk/2017AMES/" TargetMode="External"/><Relationship Id="rId100" Type="http://schemas.openxmlformats.org/officeDocument/2006/relationships/hyperlink" Target="file:///\\boc-s2\boc\Talent%20Strategy%20-%20Supporting%20Files\2017Q2\StLouisFed.pdf" TargetMode="External"/><Relationship Id="rId105" Type="http://schemas.openxmlformats.org/officeDocument/2006/relationships/hyperlink" Target="mailto:moad@bankofcanada.ca" TargetMode="External"/><Relationship Id="rId126" Type="http://schemas.openxmlformats.org/officeDocument/2006/relationships/hyperlink" Target="mailto:ahne@bankofcanada.ca" TargetMode="External"/><Relationship Id="rId147" Type="http://schemas.openxmlformats.org/officeDocument/2006/relationships/hyperlink" Target="file:///\\boc-s2\boc\Talent%20Strategy%20-%20To%20process\Conference%20Applications\2017Q2\Ho-TSFA.xlsm" TargetMode="External"/><Relationship Id="rId168" Type="http://schemas.openxmlformats.org/officeDocument/2006/relationships/hyperlink" Target="file:///\\boc-s2\boc\Talent%20Strategy%20-%20Supporting%20Files\2017Q2\2017_drift.pdf" TargetMode="External"/><Relationship Id="rId8" Type="http://schemas.openxmlformats.org/officeDocument/2006/relationships/hyperlink" Target="http://www.eea-esem-congresses.org/" TargetMode="External"/><Relationship Id="rId51" Type="http://schemas.openxmlformats.org/officeDocument/2006/relationships/hyperlink" Target="mailto:mverstraete@bankofcanada.ca" TargetMode="External"/><Relationship Id="rId72" Type="http://schemas.openxmlformats.org/officeDocument/2006/relationships/hyperlink" Target="file:///\\boc-s2\boc\Talent%20Strategy%20-%20Supporting%20Files\2017Q2\e-money.pdf" TargetMode="External"/><Relationship Id="rId93" Type="http://schemas.openxmlformats.org/officeDocument/2006/relationships/hyperlink" Target="file:///\\boc-s2\boc\Talent%20Strategy%20-%20To%20process\Conference%20Applications\2017Q2\Conference%20Funding%20Application%202017Q2%20Sekkel.xlsm" TargetMode="External"/><Relationship Id="rId98" Type="http://schemas.openxmlformats.org/officeDocument/2006/relationships/hyperlink" Target="file:///\\boc-s2\boc\Talent%20Strategy%20-%20To%20process\Conference%20Applications\2017Q2\Conference%20Funding%20Application%202017Q2%20Sekkel.xlsm" TargetMode="External"/><Relationship Id="rId121" Type="http://schemas.openxmlformats.org/officeDocument/2006/relationships/hyperlink" Target="file:///\\boc-s2\boc\Talent%20Strategy%20-%20To%20process\Conference%20Applications\2017Q2\ConferenceFundingApplicationForm_ToniAhnert_G1.xlsm" TargetMode="External"/><Relationship Id="rId142" Type="http://schemas.openxmlformats.org/officeDocument/2006/relationships/hyperlink" Target="mailto:bpeterson@bankofcanada.ca" TargetMode="External"/><Relationship Id="rId163" Type="http://schemas.openxmlformats.org/officeDocument/2006/relationships/hyperlink" Target="file:///\\boc-s2\boc\Talent%20Strategy%20-%20To%20process\Conference%20Applications\2017Q2\TS_AUeberfeldt_2017Q2.xlsm" TargetMode="External"/><Relationship Id="rId184" Type="http://schemas.openxmlformats.org/officeDocument/2006/relationships/hyperlink" Target="file:///\\boc-s2\boc\Talent%20Strategy%20-%20To%20process\Conference%20Applications\2017Q2\Conference%20Funding%20Application%20Form%20-%20Patrick%20Alexander%204.xlsm" TargetMode="External"/><Relationship Id="rId189" Type="http://schemas.openxmlformats.org/officeDocument/2006/relationships/hyperlink" Target="file:///\\BOC-S2\BOC\Talent%20Strategy%20-%20Supporting%20Files\2017Q2\Alexander\CEX.pdf" TargetMode="External"/><Relationship Id="rId219" Type="http://schemas.openxmlformats.org/officeDocument/2006/relationships/hyperlink" Target="file:///\\BOC-S2\BOC\Talent%20Strategy%20-%20Supporting%20Files\2017Q2\Shao\Papers\AFRTC.pdf" TargetMode="External"/><Relationship Id="rId3" Type="http://schemas.openxmlformats.org/officeDocument/2006/relationships/hyperlink" Target="http://comp-econ.org/CEF_2017/" TargetMode="External"/><Relationship Id="rId214" Type="http://schemas.openxmlformats.org/officeDocument/2006/relationships/hyperlink" Target="file:///\\boc-s2\boc\Talent%20Strategy%20-%20Supporting%20Files\2017Q2\bek_nber_122016.pdf" TargetMode="External"/><Relationship Id="rId230" Type="http://schemas.openxmlformats.org/officeDocument/2006/relationships/hyperlink" Target="mailto:dunbarg@bankofcanada.ca" TargetMode="External"/><Relationship Id="rId235" Type="http://schemas.openxmlformats.org/officeDocument/2006/relationships/hyperlink" Target="file:///\\boc-s2\boc\Talent%20Strategy%20-%20To%20process\Conference%20Applications\2017Q2\Conference%20Funding%20Application%20Form%20Steingress_1.xlsm" TargetMode="External"/><Relationship Id="rId251" Type="http://schemas.openxmlformats.org/officeDocument/2006/relationships/hyperlink" Target="mailto:dahl@bankofcanada.ca" TargetMode="External"/><Relationship Id="rId256" Type="http://schemas.openxmlformats.org/officeDocument/2006/relationships/hyperlink" Target="mailto:dahl@bankofcanada.ca" TargetMode="External"/><Relationship Id="rId277" Type="http://schemas.openxmlformats.org/officeDocument/2006/relationships/ctrlProp" Target="../ctrlProps/ctrlProp10.xml"/><Relationship Id="rId25" Type="http://schemas.openxmlformats.org/officeDocument/2006/relationships/hyperlink" Target="file:///\\boc-s2\boc\Talent%20Strategy%20-%20Supporting%20Files\2017Q2\news_wataru.pdf" TargetMode="External"/><Relationship Id="rId46" Type="http://schemas.openxmlformats.org/officeDocument/2006/relationships/hyperlink" Target="mailto:sxu@bankofcanada.ca" TargetMode="External"/><Relationship Id="rId67" Type="http://schemas.openxmlformats.org/officeDocument/2006/relationships/hyperlink" Target="file:///\\boc-s2\boc\Talent%20Strategy%20-%20Supporting%20Files\2017Q2\Rempel%20Rivadeneyra%20(2016)%20IntradayTradeDynamics.pdf" TargetMode="External"/><Relationship Id="rId116" Type="http://schemas.openxmlformats.org/officeDocument/2006/relationships/hyperlink" Target="mailto:vtraclet@bankofcanada.ca" TargetMode="External"/><Relationship Id="rId137" Type="http://schemas.openxmlformats.org/officeDocument/2006/relationships/hyperlink" Target="mailto:ansonho@bankofcanada.ca" TargetMode="External"/><Relationship Id="rId158" Type="http://schemas.openxmlformats.org/officeDocument/2006/relationships/hyperlink" Target="mailto:yterajima@bankofcanada.ca" TargetMode="External"/><Relationship Id="rId272" Type="http://schemas.openxmlformats.org/officeDocument/2006/relationships/printerSettings" Target="../printerSettings/printerSettings2.bin"/><Relationship Id="rId20" Type="http://schemas.openxmlformats.org/officeDocument/2006/relationships/hyperlink" Target="file:///\\boc-s2\boc\Talent%20Strategy%20-%20Supporting%20Files\2017Q2\DNWR%20in%20Canada%20%20Evidence%20Against%20a%20Greasing%20Effect.pdf" TargetMode="External"/><Relationship Id="rId41" Type="http://schemas.openxmlformats.org/officeDocument/2006/relationships/hyperlink" Target="mailto:sxu@bankofcanada.ca" TargetMode="External"/><Relationship Id="rId62" Type="http://schemas.openxmlformats.org/officeDocument/2006/relationships/hyperlink" Target="file:///\\boc-s2\boc\Talent%20Strategy%20-%20To%20process\Conference%20Applications\2017Q2\Conference%20Funding%20Application%20Form%20FR%20Intraday.xlsm" TargetMode="External"/><Relationship Id="rId83" Type="http://schemas.openxmlformats.org/officeDocument/2006/relationships/hyperlink" Target="mailto:jgao@bankofcanada.ca" TargetMode="External"/><Relationship Id="rId88" Type="http://schemas.openxmlformats.org/officeDocument/2006/relationships/hyperlink" Target="mailto:dmcvanel@bank-banque-canada.ca" TargetMode="External"/><Relationship Id="rId111" Type="http://schemas.openxmlformats.org/officeDocument/2006/relationships/hyperlink" Target="mailto:xshen@bankofcanada.ca" TargetMode="External"/><Relationship Id="rId132" Type="http://schemas.openxmlformats.org/officeDocument/2006/relationships/hyperlink" Target="mailto:tduprey@bankofcanada.ca" TargetMode="External"/><Relationship Id="rId153" Type="http://schemas.openxmlformats.org/officeDocument/2006/relationships/hyperlink" Target="mailto:jschroth@bankofcanada.ca" TargetMode="External"/><Relationship Id="rId174" Type="http://schemas.openxmlformats.org/officeDocument/2006/relationships/hyperlink" Target="mailto:ikaribzhanov@bank-banque-canada.ca" TargetMode="External"/><Relationship Id="rId179" Type="http://schemas.openxmlformats.org/officeDocument/2006/relationships/hyperlink" Target="mailto:ssarker@bankofcanada.ca" TargetMode="External"/><Relationship Id="rId195" Type="http://schemas.openxmlformats.org/officeDocument/2006/relationships/hyperlink" Target="https://www.bls.gov/cex/csxannualworkshop.htm" TargetMode="External"/><Relationship Id="rId209" Type="http://schemas.openxmlformats.org/officeDocument/2006/relationships/hyperlink" Target="file:///\\boc-s2\boc\Talent%20Strategy%20-%20To%20process\Conference%20Applications\2017Q2\Conference%20Funding%20Application%20Form%202017Q2%20RE%20oil%20price%20drop.xlsm" TargetMode="External"/><Relationship Id="rId190" Type="http://schemas.openxmlformats.org/officeDocument/2006/relationships/hyperlink" Target="https://economics.ca/2017/en/call.php" TargetMode="External"/><Relationship Id="rId204" Type="http://schemas.openxmlformats.org/officeDocument/2006/relationships/hyperlink" Target="mailto:kaba@bankofcanada.ca" TargetMode="External"/><Relationship Id="rId220" Type="http://schemas.openxmlformats.org/officeDocument/2006/relationships/hyperlink" Target="mailto:lshao@bankofcanada.ca" TargetMode="External"/><Relationship Id="rId225" Type="http://schemas.openxmlformats.org/officeDocument/2006/relationships/hyperlink" Target="mailto:lshao@bankofcanada.ca" TargetMode="External"/><Relationship Id="rId241" Type="http://schemas.openxmlformats.org/officeDocument/2006/relationships/hyperlink" Target="http://www.weai.org/index.html" TargetMode="External"/><Relationship Id="rId246" Type="http://schemas.openxmlformats.org/officeDocument/2006/relationships/hyperlink" Target="mailto:pasr@bankofcanada.ca" TargetMode="External"/><Relationship Id="rId267" Type="http://schemas.openxmlformats.org/officeDocument/2006/relationships/hyperlink" Target="mailto:GDunbar@bank-banque-canada.ca" TargetMode="External"/><Relationship Id="rId15" Type="http://schemas.openxmlformats.org/officeDocument/2006/relationships/hyperlink" Target="file:///\\boc-s2\boc\Talent%20Strategy%20-%20To%20process\Conference%20Applications\2017Q2\Conference%20Funding%20Application%20Form%20-%20Park.xlsm" TargetMode="External"/><Relationship Id="rId36" Type="http://schemas.openxmlformats.org/officeDocument/2006/relationships/hyperlink" Target="https://iaae2017.org/" TargetMode="External"/><Relationship Id="rId57" Type="http://schemas.openxmlformats.org/officeDocument/2006/relationships/hyperlink" Target="mailto:frivadeneyra@bankofcanada.ca" TargetMode="External"/><Relationship Id="rId106" Type="http://schemas.openxmlformats.org/officeDocument/2006/relationships/hyperlink" Target="mailto:natashakhan@bank-banque-canada.ca" TargetMode="External"/><Relationship Id="rId127" Type="http://schemas.openxmlformats.org/officeDocument/2006/relationships/hyperlink" Target="mailto:tery@bankofcanada.ca" TargetMode="External"/><Relationship Id="rId262" Type="http://schemas.openxmlformats.org/officeDocument/2006/relationships/hyperlink" Target="mailto:moro@bankofcanada.ca" TargetMode="External"/><Relationship Id="rId10" Type="http://schemas.openxmlformats.org/officeDocument/2006/relationships/hyperlink" Target="mailto:jdorich@bank-banque-canada.ca" TargetMode="External"/><Relationship Id="rId31" Type="http://schemas.openxmlformats.org/officeDocument/2006/relationships/hyperlink" Target="http://www.econ.cuhk.edu.hk/2017AMES/" TargetMode="External"/><Relationship Id="rId52" Type="http://schemas.openxmlformats.org/officeDocument/2006/relationships/hyperlink" Target="mailto:lpichette@bankofcanada.ca" TargetMode="External"/><Relationship Id="rId73" Type="http://schemas.openxmlformats.org/officeDocument/2006/relationships/hyperlink" Target="mailto:zhuy@bankofcanada.ca" TargetMode="External"/><Relationship Id="rId78" Type="http://schemas.openxmlformats.org/officeDocument/2006/relationships/hyperlink" Target="mailto:zhuy@bankofcanada.ca" TargetMode="External"/><Relationship Id="rId94" Type="http://schemas.openxmlformats.org/officeDocument/2006/relationships/hyperlink" Target="file:///\\boc-s2\boc\Talent%20Strategy%20-%20Supporting%20Files\2017Q2\Gaps.pdf" TargetMode="External"/><Relationship Id="rId99" Type="http://schemas.openxmlformats.org/officeDocument/2006/relationships/hyperlink" Target="file:///\\boc-s2\boc\Talent%20Strategy%20-%20Supporting%20Files\2017Q2\Gaps.pdf" TargetMode="External"/><Relationship Id="rId101" Type="http://schemas.openxmlformats.org/officeDocument/2006/relationships/hyperlink" Target="mailto:rsekkel@bankofcanada.ca" TargetMode="External"/><Relationship Id="rId122" Type="http://schemas.openxmlformats.org/officeDocument/2006/relationships/hyperlink" Target="mailto:ahne@bankofcanada.ca" TargetMode="External"/><Relationship Id="rId143" Type="http://schemas.openxmlformats.org/officeDocument/2006/relationships/hyperlink" Target="file:///\\boc-s2\boc\Talent%20Strategy%20-%20To%20process\Conference%20Applications\2017Q2\Ho-TSFA.xlsm" TargetMode="External"/><Relationship Id="rId148" Type="http://schemas.openxmlformats.org/officeDocument/2006/relationships/hyperlink" Target="http://www.bankofcanada.ca/2016/05/staff-working-paper-2016-24/" TargetMode="External"/><Relationship Id="rId164" Type="http://schemas.openxmlformats.org/officeDocument/2006/relationships/hyperlink" Target="file:///\\boc-s2\boc\Talent%20Strategy%20-%20Supporting%20Files\2017Q2\2017_drift.pdf" TargetMode="External"/><Relationship Id="rId169" Type="http://schemas.openxmlformats.org/officeDocument/2006/relationships/hyperlink" Target="mailto:uebe@bankofcanada.ca" TargetMode="External"/><Relationship Id="rId185" Type="http://schemas.openxmlformats.org/officeDocument/2006/relationships/hyperlink" Target="http://gatton.uky.edu/midwest-economics" TargetMode="External"/><Relationship Id="rId4" Type="http://schemas.openxmlformats.org/officeDocument/2006/relationships/hyperlink" Target="mailto:vlepetyuk@bank-banque-canada.ca" TargetMode="External"/><Relationship Id="rId9" Type="http://schemas.openxmlformats.org/officeDocument/2006/relationships/hyperlink" Target="mailto:vlepetyuk@bank-banque-canada.ca" TargetMode="External"/><Relationship Id="rId180" Type="http://schemas.openxmlformats.org/officeDocument/2006/relationships/hyperlink" Target="file:///\\boc-s2\boc\Talent%20Strategy%20-%20To%20process\Conference%20Applications\2017Q2\Conference%20Funding%20Application%20Form%20-%20Patrick%20Alexander%203.xlsm" TargetMode="External"/><Relationship Id="rId210" Type="http://schemas.openxmlformats.org/officeDocument/2006/relationships/hyperlink" Target="file:///\\boc-s2\boc\Talent%20Strategy%20-%20Supporting%20Files\2017Q2\bbekz_OilPriceDrop_20170210.pdf" TargetMode="External"/><Relationship Id="rId215" Type="http://schemas.openxmlformats.org/officeDocument/2006/relationships/hyperlink" Target="http://papers.nber.org/sched/ENERs17" TargetMode="External"/><Relationship Id="rId236" Type="http://schemas.openxmlformats.org/officeDocument/2006/relationships/hyperlink" Target="file:///\\BOC-S2\BOC\Talent%20Strategy%20-%20Supporting%20Files\2017Q1\Steingress\BGS_16_11_06.pdf" TargetMode="External"/><Relationship Id="rId257" Type="http://schemas.openxmlformats.org/officeDocument/2006/relationships/hyperlink" Target="mailto:rcunningham@bank-banque-canada.ca" TargetMode="External"/><Relationship Id="rId26" Type="http://schemas.openxmlformats.org/officeDocument/2006/relationships/hyperlink" Target="http://www.eea-esem-congresses.org/" TargetMode="External"/><Relationship Id="rId231" Type="http://schemas.openxmlformats.org/officeDocument/2006/relationships/hyperlink" Target="file:///\\boc-s2\boc\Talent%20Strategy%20-%20To%20process\Conference%20Applications\2017Q2\Conference%20Funding%20Application%20Form%20Hajzler%202017%20Q2%20FDI%20and%20political%20risk%20revised%20(2).xlsm" TargetMode="External"/><Relationship Id="rId252" Type="http://schemas.openxmlformats.org/officeDocument/2006/relationships/hyperlink" Target="mailto:rcunningham@bank-banque-canada.ca" TargetMode="External"/><Relationship Id="rId273" Type="http://schemas.openxmlformats.org/officeDocument/2006/relationships/drawing" Target="../drawings/drawing2.xml"/><Relationship Id="rId47" Type="http://schemas.openxmlformats.org/officeDocument/2006/relationships/hyperlink" Target="mailto:sgnocchi@bankofcanada.ca" TargetMode="External"/><Relationship Id="rId68" Type="http://schemas.openxmlformats.org/officeDocument/2006/relationships/hyperlink" Target="http://www.ecb.europa.eu/pub/conferences/html/20171106_workshop_on_money_markets.en.html" TargetMode="External"/><Relationship Id="rId89" Type="http://schemas.openxmlformats.org/officeDocument/2006/relationships/hyperlink" Target="file:///\\boc-s2\boc\Talent%20Strategy%20-%20To%20process\Conference%20Applications\2017Q2\Cimon%20Talent%20Strategy%202017Q2.xlsm" TargetMode="External"/><Relationship Id="rId112" Type="http://schemas.openxmlformats.org/officeDocument/2006/relationships/hyperlink" Target="mailto:cgaa@bank-banque-canada.ca" TargetMode="External"/><Relationship Id="rId133" Type="http://schemas.openxmlformats.org/officeDocument/2006/relationships/hyperlink" Target="mailto:bpeterson@bank-banque-canada.ca" TargetMode="External"/><Relationship Id="rId154" Type="http://schemas.openxmlformats.org/officeDocument/2006/relationships/hyperlink" Target="mailto:yterajima@bankofcanada.ca" TargetMode="External"/><Relationship Id="rId175" Type="http://schemas.openxmlformats.org/officeDocument/2006/relationships/hyperlink" Target="mailto:nperevalov@bank-banque-canada.ca" TargetMode="External"/><Relationship Id="rId196" Type="http://schemas.openxmlformats.org/officeDocument/2006/relationships/hyperlink" Target="mailto:lpoirier@bankofcanada.ca" TargetMode="External"/><Relationship Id="rId200" Type="http://schemas.openxmlformats.org/officeDocument/2006/relationships/hyperlink" Target="mailto:kaba@bankofcanada.ca" TargetMode="External"/><Relationship Id="rId16" Type="http://schemas.openxmlformats.org/officeDocument/2006/relationships/hyperlink" Target="file:///\\boc-s2\boc\Talent%20Strategy%20-%20Supporting%20Files\2017Q2\http:\publish.uwo.ca\~ypark96\Lochner_Park_Shin_2017.pdf" TargetMode="External"/><Relationship Id="rId221" Type="http://schemas.openxmlformats.org/officeDocument/2006/relationships/hyperlink" Target="mailto:dunbarg@bankofcanada.ca" TargetMode="External"/><Relationship Id="rId242" Type="http://schemas.openxmlformats.org/officeDocument/2006/relationships/hyperlink" Target="mailto:pasr@bankofcanada.ca" TargetMode="External"/><Relationship Id="rId263" Type="http://schemas.openxmlformats.org/officeDocument/2006/relationships/hyperlink" Target="file:///\\boc-s2\boc\Talent%20Strategy%20-%20To%20process\Conference%20Applications\2017Q2\ConferenceFundingApplicationFormChernoff.xlsm" TargetMode="External"/><Relationship Id="rId37" Type="http://schemas.openxmlformats.org/officeDocument/2006/relationships/hyperlink" Target="mailto:wmiyamoto@bankofcanada.ca" TargetMode="External"/><Relationship Id="rId58" Type="http://schemas.openxmlformats.org/officeDocument/2006/relationships/hyperlink" Target="file:///\\boc-s2\boc\Talent%20Strategy%20-%20To%20process\Conference%20Applications\2017Q2\Conference%20Funding%20Application%20Form%20FR%20Intraday.xlsm" TargetMode="External"/><Relationship Id="rId79" Type="http://schemas.openxmlformats.org/officeDocument/2006/relationships/hyperlink" Target="mailto:frivadeneyra@bank-banque-canada.ca" TargetMode="External"/><Relationship Id="rId102" Type="http://schemas.openxmlformats.org/officeDocument/2006/relationships/hyperlink" Target="mailto:jwitmer@bankofcanada.ca" TargetMode="External"/><Relationship Id="rId123" Type="http://schemas.openxmlformats.org/officeDocument/2006/relationships/hyperlink" Target="mailto:tery@bankofcanada.ca" TargetMode="External"/><Relationship Id="rId144" Type="http://schemas.openxmlformats.org/officeDocument/2006/relationships/hyperlink" Target="http://www.bankofcanada.ca/2016/05/staff-working-paper-2016-24/" TargetMode="External"/><Relationship Id="rId90" Type="http://schemas.openxmlformats.org/officeDocument/2006/relationships/hyperlink" Target="file:///\\BOC-S2\BOC\Talent%20Strategy%20-%20To%20process\1)%20Cimon\BRAMM.pdf%202)%20Cimon\SpeedBumps.pdf" TargetMode="External"/><Relationship Id="rId165" Type="http://schemas.openxmlformats.org/officeDocument/2006/relationships/hyperlink" Target="mailto:uebe@bankofcanada.ca" TargetMode="External"/><Relationship Id="rId186" Type="http://schemas.openxmlformats.org/officeDocument/2006/relationships/hyperlink" Target="mailto:palexander@bankofcanada.ca" TargetMode="External"/><Relationship Id="rId211" Type="http://schemas.openxmlformats.org/officeDocument/2006/relationships/hyperlink" Target="mailto:elre@bankofcanada.ca" TargetMode="External"/><Relationship Id="rId232" Type="http://schemas.openxmlformats.org/officeDocument/2006/relationships/hyperlink" Target="https://economics.ca/2017/en/" TargetMode="External"/><Relationship Id="rId253" Type="http://schemas.openxmlformats.org/officeDocument/2006/relationships/hyperlink" Target="file:///\\boc-s2\boc\Talent%20Strategy%20-%20To%20process\Conference%20Applications\2017Q2\Conference%20Funding%20Application%20Form_dahl17Q2.xlsm" TargetMode="External"/><Relationship Id="rId274" Type="http://schemas.openxmlformats.org/officeDocument/2006/relationships/vmlDrawing" Target="../drawings/vmlDrawing2.vml"/><Relationship Id="rId27" Type="http://schemas.openxmlformats.org/officeDocument/2006/relationships/hyperlink" Target="mailto:wmiyamoto@bankofcanada.ca" TargetMode="External"/><Relationship Id="rId48" Type="http://schemas.openxmlformats.org/officeDocument/2006/relationships/hyperlink" Target="file:///\\boc-s2\boc\Talent%20Strategy%20-%20To%20process\Conference%20Applications\2017Q2\Verstraete%20-%20Conference%20Funding%20Application%20Form.xlsm" TargetMode="External"/><Relationship Id="rId69" Type="http://schemas.openxmlformats.org/officeDocument/2006/relationships/hyperlink" Target="mailto:riva@bankofcanada.ca" TargetMode="External"/><Relationship Id="rId113" Type="http://schemas.openxmlformats.org/officeDocument/2006/relationships/hyperlink" Target="file:///\\boc-s2\boc\Talent%20Strategy%20-%20To%20process\Conference%20Applications\2017Q2\Conference%20Funding%20Application%20Form_TR201705.xlsm" TargetMode="External"/><Relationship Id="rId134" Type="http://schemas.openxmlformats.org/officeDocument/2006/relationships/hyperlink" Target="file:///\\boc-s2\boc\Talent%20Strategy%20-%20To%20process\Conference%20Applications\2017Q2\Ho-Opitmal_2017Q2.xlsm" TargetMode="External"/><Relationship Id="rId80" Type="http://schemas.openxmlformats.org/officeDocument/2006/relationships/hyperlink" Target="file:///\\boc-s2\boc\Talent%20Strategy%20-%20To%20process\Conference%20Applications\2017Q2\Gao%20-%20Conference%20Funding%20Application%20Form.xlsm" TargetMode="External"/><Relationship Id="rId155" Type="http://schemas.openxmlformats.org/officeDocument/2006/relationships/hyperlink" Target="file:///\\boc-s2\boc\Talent%20Strategy%20-%20To%20process\Conference%20Applications\2017Q2\TS2017Q1JosefSchrothOptcap.xlsm" TargetMode="External"/><Relationship Id="rId176" Type="http://schemas.openxmlformats.org/officeDocument/2006/relationships/hyperlink" Target="file:///\\boc-s2\boc\Talent%20Strategy%20-%20To%20process\Conference%20Applications\2017Q2\Conference%20Funding%20Application%20Form%20-%20Patrick%20Alexander%20(2).xlsm" TargetMode="External"/><Relationship Id="rId197" Type="http://schemas.openxmlformats.org/officeDocument/2006/relationships/hyperlink" Target="mailto:lmorel@bankofcanada.ca" TargetMode="External"/><Relationship Id="rId201" Type="http://schemas.openxmlformats.org/officeDocument/2006/relationships/hyperlink" Target="mailto:nperevalov@bank-banque-canada.ca" TargetMode="External"/><Relationship Id="rId222" Type="http://schemas.openxmlformats.org/officeDocument/2006/relationships/hyperlink" Target="file:///\\boc-s2\boc\Talent%20Strategy%20-%20To%20process\Conference%20Applications\2017Q2\Conference%20Funding%20Application%20Form%202017Q2_LinShao_a.xlsm" TargetMode="External"/><Relationship Id="rId243" Type="http://schemas.openxmlformats.org/officeDocument/2006/relationships/hyperlink" Target="mailto:gkumar@bankofcanada.ca" TargetMode="External"/><Relationship Id="rId264" Type="http://schemas.openxmlformats.org/officeDocument/2006/relationships/hyperlink" Target="file:///\\boc-s2\boc\Talent%20Strategy%20-%20Supporting%20Files\2017Q2\Chernoff2.pdf" TargetMode="External"/><Relationship Id="rId17" Type="http://schemas.openxmlformats.org/officeDocument/2006/relationships/hyperlink" Target="mailto:ypark@bankofcanada.ca" TargetMode="External"/><Relationship Id="rId38" Type="http://schemas.openxmlformats.org/officeDocument/2006/relationships/hyperlink" Target="mailto:dori@bank-banque-canada.ca" TargetMode="External"/><Relationship Id="rId59" Type="http://schemas.openxmlformats.org/officeDocument/2006/relationships/hyperlink" Target="file:///\\boc-s2\boc\Talent%20Strategy%20-%20Supporting%20Files\2017Q2\Rempel%20Rivadeneyra%20(2016)%20IntradayTradeDynamics.pdf" TargetMode="External"/><Relationship Id="rId103" Type="http://schemas.openxmlformats.org/officeDocument/2006/relationships/hyperlink" Target="file:///\\boc-s2\boc\Talent%20Strategy%20-%20To%20process\Conference%20Applications\2017Q2\Conference%20Funding%20Application%20Form.xlsm" TargetMode="External"/><Relationship Id="rId124" Type="http://schemas.openxmlformats.org/officeDocument/2006/relationships/hyperlink" Target="file:///\\boc-s2\boc\Talent%20Strategy%20-%20To%20process\Conference%20Applications\2017Q2\ConferenceFundingApplicationForm_ToniAhnert_H1.xlsm" TargetMode="External"/><Relationship Id="rId70" Type="http://schemas.openxmlformats.org/officeDocument/2006/relationships/hyperlink" Target="mailto:jchapman@bank-banque-canada.ca" TargetMode="External"/><Relationship Id="rId91" Type="http://schemas.openxmlformats.org/officeDocument/2006/relationships/hyperlink" Target="mailto:cimo@bank-banque-canada.ca" TargetMode="External"/><Relationship Id="rId145" Type="http://schemas.openxmlformats.org/officeDocument/2006/relationships/hyperlink" Target="mailto:ansonho@bankofcanada.ca" TargetMode="External"/><Relationship Id="rId166" Type="http://schemas.openxmlformats.org/officeDocument/2006/relationships/hyperlink" Target="mailto:mgosselin@bank-banque-canada.ca" TargetMode="External"/><Relationship Id="rId187" Type="http://schemas.openxmlformats.org/officeDocument/2006/relationships/hyperlink" Target="mailto:ssarker@bankofcanada.ca" TargetMode="External"/><Relationship Id="rId1" Type="http://schemas.openxmlformats.org/officeDocument/2006/relationships/hyperlink" Target="file:///\\boc-s2\boc\Talent%20Strategy%20-%20To%20process\Conference%20Applications\2017Q2\Conference%20Funding%20Application%20-%20Lepetyuk%20-%20May%202017.xlsm" TargetMode="External"/><Relationship Id="rId212" Type="http://schemas.openxmlformats.org/officeDocument/2006/relationships/hyperlink" Target="mailto:zmit@bankofcanada.ca" TargetMode="External"/><Relationship Id="rId233" Type="http://schemas.openxmlformats.org/officeDocument/2006/relationships/hyperlink" Target="mailto:chajzler@bank-banque-canada.ca" TargetMode="External"/><Relationship Id="rId254" Type="http://schemas.openxmlformats.org/officeDocument/2006/relationships/hyperlink" Target="file:///\\boc-s2\boc\Talent%20Strategy%20-%20Supporting%20Files\2017Q2\MPUncertainty_DahlhausSekhposyan.pdf" TargetMode="External"/><Relationship Id="rId28" Type="http://schemas.openxmlformats.org/officeDocument/2006/relationships/hyperlink" Target="mailto:dori@bank-banque-canada.ca" TargetMode="External"/><Relationship Id="rId49" Type="http://schemas.openxmlformats.org/officeDocument/2006/relationships/hyperlink" Target="http://www.bankofcanada.ca/2016/02/staff-working-paper-2016-7/" TargetMode="External"/><Relationship Id="rId114" Type="http://schemas.openxmlformats.org/officeDocument/2006/relationships/hyperlink" Target="file:///\\boc-s2\boc\Talent%20Strategy%20-%20Supporting%20Files\2017Q2\EquityCorrections_2017v2p2.pdf" TargetMode="External"/><Relationship Id="rId275" Type="http://schemas.openxmlformats.org/officeDocument/2006/relationships/ctrlProp" Target="../ctrlProps/ctrlProp8.xml"/><Relationship Id="rId60" Type="http://schemas.openxmlformats.org/officeDocument/2006/relationships/hyperlink" Target="mailto:riva@bankofcanada.ca" TargetMode="External"/><Relationship Id="rId81" Type="http://schemas.openxmlformats.org/officeDocument/2006/relationships/hyperlink" Target="file:///\\BOC-S2\BOC\Talent%20Strategy%20-%20Supporting%20Files\2017Q2\Gao\Sovereign%20Bond%20Market%20Liquidity%20and%20Systematic%20Factors%20-%20A%20Canadian%20Case.pdf" TargetMode="External"/><Relationship Id="rId135" Type="http://schemas.openxmlformats.org/officeDocument/2006/relationships/hyperlink" Target="file:///\\boc-s2\boc\Talent%20Strategy%20-%20Supporting%20Files\2017Q2\Ho_TDA_liquidity.pdf" TargetMode="External"/><Relationship Id="rId156" Type="http://schemas.openxmlformats.org/officeDocument/2006/relationships/hyperlink" Target="file:///\\boc-s2\boc\Talent%20Strategy%20-%20Supporting%20Files\2017Q2\optimalcapital.pdf" TargetMode="External"/><Relationship Id="rId177" Type="http://schemas.openxmlformats.org/officeDocument/2006/relationships/hyperlink" Target="https://www.lakeheadu.ca/academics/departments/economics/speaker-series" TargetMode="External"/><Relationship Id="rId198" Type="http://schemas.openxmlformats.org/officeDocument/2006/relationships/hyperlink" Target="file:///\\boc-s2\boc\Talent%20Strategy%20-%20To%20process\Conference%20Applications\2017Q2\Conference%20Funding%20Application%20Form%20-%20Serdar%20Kabaca.xlsm"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DC1214"/>
  <sheetViews>
    <sheetView showGridLines="0" tabSelected="1" zoomScale="70" zoomScaleNormal="70" zoomScalePageLayoutView="80" workbookViewId="0">
      <pane ySplit="2" topLeftCell="A3" activePane="bottomLeft" state="frozen"/>
      <selection pane="bottomLeft" activeCell="H1" sqref="H1"/>
    </sheetView>
  </sheetViews>
  <sheetFormatPr defaultColWidth="8.88671875" defaultRowHeight="14.4" x14ac:dyDescent="0.3"/>
  <cols>
    <col min="1" max="1" width="45.6640625" customWidth="1"/>
    <col min="2" max="2" width="15.6640625" customWidth="1"/>
    <col min="3" max="3" width="45.6640625" customWidth="1"/>
    <col min="4" max="5" width="15.6640625" customWidth="1"/>
    <col min="6" max="6" width="45.6640625" customWidth="1"/>
    <col min="7" max="7" width="30.6640625" customWidth="1"/>
    <col min="8" max="9" width="15.6640625" customWidth="1"/>
    <col min="10" max="11" width="15.6640625" style="1" customWidth="1"/>
    <col min="12" max="12" width="15.6640625" customWidth="1"/>
    <col min="13" max="14" width="15.6640625" style="2" customWidth="1"/>
    <col min="15" max="15" width="20.6640625" style="2" customWidth="1"/>
    <col min="16" max="16" width="15.6640625" style="2" customWidth="1"/>
    <col min="17" max="17" width="15.6640625" customWidth="1"/>
    <col min="18" max="18" width="15.6640625" style="2" customWidth="1"/>
    <col min="19" max="19" width="20.6640625" style="2" customWidth="1"/>
    <col min="20" max="21" width="20.6640625" customWidth="1"/>
    <col min="22" max="23" width="20.6640625" style="2" customWidth="1"/>
  </cols>
  <sheetData>
    <row r="1" spans="1:107" ht="75" customHeight="1" x14ac:dyDescent="0.3">
      <c r="A1" s="8"/>
      <c r="B1" s="2"/>
      <c r="C1" s="2"/>
      <c r="D1" s="2"/>
      <c r="E1" s="2"/>
      <c r="F1" s="2"/>
      <c r="G1" s="2"/>
      <c r="H1" s="2"/>
      <c r="I1" s="2"/>
      <c r="J1" s="3"/>
      <c r="K1" s="3"/>
      <c r="L1" s="2"/>
      <c r="Q1" s="2"/>
      <c r="T1" s="2"/>
      <c r="U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row>
    <row r="2" spans="1:107" ht="15" thickBot="1" x14ac:dyDescent="0.35">
      <c r="A2" s="2"/>
      <c r="B2" s="2"/>
      <c r="C2" s="2"/>
      <c r="D2" s="2"/>
      <c r="E2" s="2"/>
      <c r="F2" s="2"/>
      <c r="G2" s="2"/>
      <c r="H2" s="2"/>
      <c r="I2" s="2"/>
      <c r="J2" s="3"/>
      <c r="K2" s="3"/>
      <c r="L2" s="2"/>
      <c r="Q2" s="2"/>
      <c r="T2" s="2"/>
      <c r="U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row>
    <row r="3" spans="1:107" s="7" customFormat="1" ht="99.9" customHeight="1" thickTop="1" x14ac:dyDescent="0.3">
      <c r="A3" s="88" t="s">
        <v>0</v>
      </c>
      <c r="B3" s="4" t="s">
        <v>1</v>
      </c>
      <c r="C3" s="9" t="s">
        <v>2</v>
      </c>
      <c r="D3" s="5" t="s">
        <v>108</v>
      </c>
      <c r="E3" s="5" t="s">
        <v>11</v>
      </c>
      <c r="F3" s="4" t="s">
        <v>4</v>
      </c>
      <c r="G3" s="4" t="s">
        <v>5</v>
      </c>
      <c r="H3" s="10" t="s">
        <v>9</v>
      </c>
      <c r="I3" s="10" t="s">
        <v>10</v>
      </c>
      <c r="J3" s="10" t="s">
        <v>6</v>
      </c>
      <c r="K3" s="27" t="s">
        <v>7</v>
      </c>
      <c r="L3" s="43" t="s">
        <v>111</v>
      </c>
      <c r="M3" s="11" t="s">
        <v>8</v>
      </c>
      <c r="N3" s="11" t="s">
        <v>113</v>
      </c>
      <c r="O3" s="4" t="s">
        <v>3</v>
      </c>
      <c r="P3" s="4" t="s">
        <v>114</v>
      </c>
      <c r="Q3" s="13" t="s">
        <v>12</v>
      </c>
      <c r="R3" s="4" t="s">
        <v>16</v>
      </c>
      <c r="S3" s="12" t="s">
        <v>13</v>
      </c>
      <c r="T3" s="28" t="s">
        <v>67</v>
      </c>
      <c r="U3" s="28" t="s">
        <v>68</v>
      </c>
      <c r="V3" s="14" t="s">
        <v>69</v>
      </c>
      <c r="W3" s="89" t="s">
        <v>70</v>
      </c>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row>
    <row r="4" spans="1:107" s="7" customFormat="1" ht="15" customHeight="1" x14ac:dyDescent="0.3">
      <c r="A4" s="107" t="s">
        <v>163</v>
      </c>
      <c r="B4" s="102" t="s">
        <v>134</v>
      </c>
      <c r="C4" s="100" t="s">
        <v>166</v>
      </c>
      <c r="D4" s="69">
        <v>1</v>
      </c>
      <c r="E4" s="69">
        <v>1</v>
      </c>
      <c r="F4" s="66" t="s">
        <v>125</v>
      </c>
      <c r="G4" s="68" t="s">
        <v>168</v>
      </c>
      <c r="H4" s="70">
        <v>42914</v>
      </c>
      <c r="I4" s="70">
        <v>42916</v>
      </c>
      <c r="J4" s="70">
        <v>42914</v>
      </c>
      <c r="K4" s="70">
        <v>42916</v>
      </c>
      <c r="L4" s="71">
        <v>2330</v>
      </c>
      <c r="M4" s="84"/>
      <c r="N4" s="84">
        <f>IF($R$4&lt;&gt;"No",$L$4,0)</f>
        <v>2330</v>
      </c>
      <c r="O4" s="83"/>
      <c r="P4" s="82" t="s">
        <v>14</v>
      </c>
      <c r="Q4" s="72" t="s">
        <v>167</v>
      </c>
      <c r="R4" s="82"/>
      <c r="S4" s="83"/>
      <c r="T4" s="66" t="s">
        <v>164</v>
      </c>
      <c r="U4" s="66" t="s">
        <v>165</v>
      </c>
      <c r="V4" s="82"/>
      <c r="W4" s="98"/>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6"/>
      <c r="CR4" s="6"/>
      <c r="CS4" s="6"/>
      <c r="CT4" s="6"/>
      <c r="CU4" s="6"/>
      <c r="CV4" s="6"/>
      <c r="CW4" s="6"/>
      <c r="CX4" s="6"/>
      <c r="CY4" s="6"/>
      <c r="CZ4" s="6"/>
      <c r="DA4" s="6"/>
      <c r="DB4" s="6"/>
      <c r="DC4" s="6"/>
    </row>
    <row r="5" spans="1:107" s="7" customFormat="1" ht="15" customHeight="1" x14ac:dyDescent="0.3">
      <c r="A5" s="108"/>
      <c r="B5" s="103"/>
      <c r="C5" s="101"/>
      <c r="D5" s="69">
        <v>2</v>
      </c>
      <c r="E5" s="69">
        <v>1</v>
      </c>
      <c r="F5" s="66" t="s">
        <v>83</v>
      </c>
      <c r="G5" s="68" t="s">
        <v>169</v>
      </c>
      <c r="H5" s="70">
        <v>42968</v>
      </c>
      <c r="I5" s="70">
        <v>42972</v>
      </c>
      <c r="J5" s="70">
        <v>42967</v>
      </c>
      <c r="K5" s="70">
        <v>42973</v>
      </c>
      <c r="L5" s="71">
        <v>3505</v>
      </c>
      <c r="M5" s="84"/>
      <c r="N5" s="84">
        <f>IF($R$5&lt;&gt;"No",$L$5,0)</f>
        <v>3505</v>
      </c>
      <c r="O5" s="83"/>
      <c r="P5" s="82" t="s">
        <v>14</v>
      </c>
      <c r="Q5" s="72" t="s">
        <v>167</v>
      </c>
      <c r="R5" s="82"/>
      <c r="S5" s="83"/>
      <c r="T5" s="66" t="s">
        <v>164</v>
      </c>
      <c r="U5" s="66" t="s">
        <v>165</v>
      </c>
      <c r="V5" s="82"/>
      <c r="W5" s="98"/>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row>
    <row r="6" spans="1:107" s="7" customFormat="1" ht="15" customHeight="1" x14ac:dyDescent="0.3">
      <c r="A6" s="91" t="s">
        <v>154</v>
      </c>
      <c r="B6" s="67" t="s">
        <v>134</v>
      </c>
      <c r="C6" s="73"/>
      <c r="D6" s="67">
        <f xml:space="preserve"> IF($R$4="Yes", 1,0)+ IF($R$5="Yes", 1,0)</f>
        <v>0</v>
      </c>
      <c r="E6" s="67"/>
      <c r="F6" s="74"/>
      <c r="G6" s="74"/>
      <c r="H6" s="75"/>
      <c r="I6" s="75"/>
      <c r="J6" s="75"/>
      <c r="K6" s="75"/>
      <c r="L6" s="76">
        <f>$L$4+$L$5</f>
        <v>5835</v>
      </c>
      <c r="M6" s="87">
        <f>$M$4+$M$5</f>
        <v>0</v>
      </c>
      <c r="N6" s="87">
        <f>$N$4+$N$5</f>
        <v>5835</v>
      </c>
      <c r="O6" s="86"/>
      <c r="P6" s="85"/>
      <c r="Q6" s="77"/>
      <c r="R6" s="85"/>
      <c r="S6" s="86"/>
      <c r="T6" s="74"/>
      <c r="U6" s="74"/>
      <c r="V6" s="85"/>
      <c r="W6" s="99"/>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row>
    <row r="7" spans="1:107" s="7" customFormat="1" ht="15" customHeight="1" x14ac:dyDescent="0.3">
      <c r="A7" s="107" t="s">
        <v>182</v>
      </c>
      <c r="B7" s="102" t="s">
        <v>134</v>
      </c>
      <c r="C7" s="100" t="s">
        <v>185</v>
      </c>
      <c r="D7" s="69">
        <v>1</v>
      </c>
      <c r="E7" s="69">
        <v>0</v>
      </c>
      <c r="F7" s="68" t="s">
        <v>118</v>
      </c>
      <c r="G7" s="68" t="s">
        <v>186</v>
      </c>
      <c r="H7" s="70">
        <v>42888</v>
      </c>
      <c r="I7" s="70">
        <v>42890</v>
      </c>
      <c r="J7" s="70">
        <v>42887</v>
      </c>
      <c r="K7" s="70">
        <v>42892</v>
      </c>
      <c r="L7" s="71">
        <v>1345</v>
      </c>
      <c r="M7" s="84"/>
      <c r="N7" s="84">
        <f>IF($R$7&lt;&gt;"No",$L$7,0)</f>
        <v>1345</v>
      </c>
      <c r="O7" s="83"/>
      <c r="P7" s="82" t="s">
        <v>14</v>
      </c>
      <c r="Q7" s="72"/>
      <c r="R7" s="82"/>
      <c r="S7" s="83"/>
      <c r="T7" s="66" t="s">
        <v>183</v>
      </c>
      <c r="U7" s="66" t="s">
        <v>184</v>
      </c>
      <c r="V7" s="82"/>
      <c r="W7" s="98"/>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6"/>
      <c r="CR7" s="6"/>
      <c r="CS7" s="6"/>
      <c r="CT7" s="6"/>
      <c r="CU7" s="6"/>
      <c r="CV7" s="6"/>
      <c r="CW7" s="6"/>
      <c r="CX7" s="6"/>
      <c r="CY7" s="6"/>
      <c r="CZ7" s="6"/>
      <c r="DA7" s="6"/>
      <c r="DB7" s="6"/>
      <c r="DC7" s="6"/>
    </row>
    <row r="8" spans="1:107" s="7" customFormat="1" ht="15" customHeight="1" x14ac:dyDescent="0.3">
      <c r="A8" s="108"/>
      <c r="B8" s="103"/>
      <c r="C8" s="101"/>
      <c r="D8" s="69">
        <v>2</v>
      </c>
      <c r="E8" s="69">
        <v>0</v>
      </c>
      <c r="F8" s="68" t="s">
        <v>101</v>
      </c>
      <c r="G8" s="68" t="s">
        <v>187</v>
      </c>
      <c r="H8" s="70">
        <v>42908</v>
      </c>
      <c r="I8" s="70">
        <v>42910</v>
      </c>
      <c r="J8" s="70">
        <v>42906</v>
      </c>
      <c r="K8" s="70">
        <v>42911</v>
      </c>
      <c r="L8" s="71">
        <v>4678.5600000000004</v>
      </c>
      <c r="M8" s="84"/>
      <c r="N8" s="84">
        <f>IF($R$8&lt;&gt;"No",$L$8,0)</f>
        <v>4678.5600000000004</v>
      </c>
      <c r="O8" s="83"/>
      <c r="P8" s="82" t="s">
        <v>14</v>
      </c>
      <c r="Q8" s="72"/>
      <c r="R8" s="82"/>
      <c r="S8" s="83"/>
      <c r="T8" s="66" t="s">
        <v>183</v>
      </c>
      <c r="U8" s="66" t="s">
        <v>184</v>
      </c>
      <c r="V8" s="82"/>
      <c r="W8" s="98"/>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T8" s="6"/>
      <c r="CU8" s="6"/>
      <c r="CV8" s="6"/>
      <c r="CW8" s="6"/>
      <c r="CX8" s="6"/>
      <c r="CY8" s="6"/>
      <c r="CZ8" s="6"/>
      <c r="DA8" s="6"/>
      <c r="DB8" s="6"/>
      <c r="DC8" s="6"/>
    </row>
    <row r="9" spans="1:107" s="7" customFormat="1" ht="15" customHeight="1" x14ac:dyDescent="0.3">
      <c r="A9" s="91" t="s">
        <v>154</v>
      </c>
      <c r="B9" s="67" t="s">
        <v>134</v>
      </c>
      <c r="C9" s="73"/>
      <c r="D9" s="67">
        <f xml:space="preserve"> IF($R$7="Yes", 1,0)+ IF($R$8="Yes", 1,0)</f>
        <v>0</v>
      </c>
      <c r="E9" s="67"/>
      <c r="F9" s="74"/>
      <c r="G9" s="74"/>
      <c r="H9" s="75"/>
      <c r="I9" s="75"/>
      <c r="J9" s="75"/>
      <c r="K9" s="75"/>
      <c r="L9" s="76">
        <f>$L$7+$L$8</f>
        <v>6023.56</v>
      </c>
      <c r="M9" s="87">
        <f>$M$7+$M$8</f>
        <v>0</v>
      </c>
      <c r="N9" s="87">
        <f>$N$7+$N$8</f>
        <v>6023.56</v>
      </c>
      <c r="O9" s="86"/>
      <c r="P9" s="85"/>
      <c r="Q9" s="77"/>
      <c r="R9" s="85"/>
      <c r="S9" s="86"/>
      <c r="T9" s="74"/>
      <c r="U9" s="74"/>
      <c r="V9" s="85"/>
      <c r="W9" s="99"/>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6"/>
      <c r="CR9" s="6"/>
      <c r="CS9" s="6"/>
      <c r="CT9" s="6"/>
      <c r="CU9" s="6"/>
      <c r="CV9" s="6"/>
      <c r="CW9" s="6"/>
      <c r="CX9" s="6"/>
      <c r="CY9" s="6"/>
      <c r="CZ9" s="6"/>
      <c r="DA9" s="6"/>
      <c r="DB9" s="6"/>
      <c r="DC9" s="6"/>
    </row>
    <row r="10" spans="1:107" s="7" customFormat="1" ht="15" customHeight="1" x14ac:dyDescent="0.3">
      <c r="A10" s="92" t="s">
        <v>373</v>
      </c>
      <c r="B10" s="69" t="s">
        <v>134</v>
      </c>
      <c r="C10" s="79" t="s">
        <v>376</v>
      </c>
      <c r="D10" s="69">
        <v>1</v>
      </c>
      <c r="E10" s="69">
        <v>2</v>
      </c>
      <c r="F10" s="66" t="s">
        <v>95</v>
      </c>
      <c r="G10" s="68" t="s">
        <v>377</v>
      </c>
      <c r="H10" s="70">
        <v>42874</v>
      </c>
      <c r="I10" s="70">
        <v>42876</v>
      </c>
      <c r="J10" s="70">
        <v>42873</v>
      </c>
      <c r="K10" s="70">
        <v>42876</v>
      </c>
      <c r="L10" s="71">
        <v>2240</v>
      </c>
      <c r="M10" s="84"/>
      <c r="N10" s="84">
        <f>IF($R$10&lt;&gt;"No",$L$10,0)</f>
        <v>2240</v>
      </c>
      <c r="O10" s="83"/>
      <c r="P10" s="82" t="s">
        <v>14</v>
      </c>
      <c r="Q10" s="72" t="s">
        <v>174</v>
      </c>
      <c r="R10" s="82"/>
      <c r="S10" s="83"/>
      <c r="T10" s="66" t="s">
        <v>374</v>
      </c>
      <c r="U10" s="66" t="s">
        <v>375</v>
      </c>
      <c r="V10" s="82"/>
      <c r="W10" s="98"/>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c r="CJ10" s="6"/>
      <c r="CK10" s="6"/>
      <c r="CL10" s="6"/>
      <c r="CM10" s="6"/>
      <c r="CN10" s="6"/>
      <c r="CO10" s="6"/>
      <c r="CP10" s="6"/>
      <c r="CQ10" s="6"/>
      <c r="CR10" s="6"/>
      <c r="CS10" s="6"/>
      <c r="CT10" s="6"/>
      <c r="CU10" s="6"/>
      <c r="CV10" s="6"/>
      <c r="CW10" s="6"/>
      <c r="CX10" s="6"/>
      <c r="CY10" s="6"/>
      <c r="CZ10" s="6"/>
      <c r="DA10" s="6"/>
      <c r="DB10" s="6"/>
      <c r="DC10" s="6"/>
    </row>
    <row r="11" spans="1:107" s="7" customFormat="1" ht="15" customHeight="1" x14ac:dyDescent="0.3">
      <c r="A11" s="91" t="s">
        <v>154</v>
      </c>
      <c r="B11" s="67" t="s">
        <v>134</v>
      </c>
      <c r="C11" s="73"/>
      <c r="D11" s="67">
        <f xml:space="preserve"> IF($R$10="Yes", 1,0)</f>
        <v>0</v>
      </c>
      <c r="E11" s="67"/>
      <c r="F11" s="74"/>
      <c r="G11" s="74"/>
      <c r="H11" s="75"/>
      <c r="I11" s="75"/>
      <c r="J11" s="75"/>
      <c r="K11" s="75"/>
      <c r="L11" s="76">
        <f>$L$10</f>
        <v>2240</v>
      </c>
      <c r="M11" s="87">
        <f>$M$10</f>
        <v>0</v>
      </c>
      <c r="N11" s="87">
        <f>$N$10</f>
        <v>2240</v>
      </c>
      <c r="O11" s="86"/>
      <c r="P11" s="85"/>
      <c r="Q11" s="77"/>
      <c r="R11" s="85"/>
      <c r="S11" s="86"/>
      <c r="T11" s="74"/>
      <c r="U11" s="74"/>
      <c r="V11" s="85"/>
      <c r="W11" s="99"/>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c r="CJ11" s="6"/>
      <c r="CK11" s="6"/>
      <c r="CL11" s="6"/>
      <c r="CM11" s="6"/>
      <c r="CN11" s="6"/>
      <c r="CO11" s="6"/>
      <c r="CP11" s="6"/>
      <c r="CQ11" s="6"/>
      <c r="CR11" s="6"/>
      <c r="CS11" s="6"/>
      <c r="CT11" s="6"/>
      <c r="CU11" s="6"/>
      <c r="CV11" s="6"/>
      <c r="CW11" s="6"/>
      <c r="CX11" s="6"/>
      <c r="CY11" s="6"/>
      <c r="CZ11" s="6"/>
      <c r="DA11" s="6"/>
      <c r="DB11" s="6"/>
      <c r="DC11" s="6"/>
    </row>
    <row r="12" spans="1:107" s="7" customFormat="1" ht="15" customHeight="1" x14ac:dyDescent="0.3">
      <c r="A12" s="92" t="s">
        <v>292</v>
      </c>
      <c r="B12" s="69" t="s">
        <v>134</v>
      </c>
      <c r="C12" s="79" t="s">
        <v>295</v>
      </c>
      <c r="D12" s="69">
        <v>1</v>
      </c>
      <c r="E12" s="69">
        <v>2</v>
      </c>
      <c r="F12" s="66" t="s">
        <v>83</v>
      </c>
      <c r="G12" s="68" t="s">
        <v>169</v>
      </c>
      <c r="H12" s="70">
        <v>42968</v>
      </c>
      <c r="I12" s="70">
        <v>42972</v>
      </c>
      <c r="J12" s="70">
        <v>42966</v>
      </c>
      <c r="K12" s="70">
        <v>42973</v>
      </c>
      <c r="L12" s="71">
        <v>4170</v>
      </c>
      <c r="M12" s="84"/>
      <c r="N12" s="84">
        <f>IF($R$12&lt;&gt;"No",$L$12,0)</f>
        <v>4170</v>
      </c>
      <c r="O12" s="83"/>
      <c r="P12" s="82" t="s">
        <v>14</v>
      </c>
      <c r="Q12" s="72" t="s">
        <v>296</v>
      </c>
      <c r="R12" s="82"/>
      <c r="S12" s="83"/>
      <c r="T12" s="66" t="s">
        <v>293</v>
      </c>
      <c r="U12" s="66" t="s">
        <v>294</v>
      </c>
      <c r="V12" s="82"/>
      <c r="W12" s="98"/>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c r="CJ12" s="6"/>
      <c r="CK12" s="6"/>
      <c r="CL12" s="6"/>
      <c r="CM12" s="6"/>
      <c r="CN12" s="6"/>
      <c r="CO12" s="6"/>
      <c r="CP12" s="6"/>
      <c r="CQ12" s="6"/>
      <c r="CR12" s="6"/>
      <c r="CS12" s="6"/>
      <c r="CT12" s="6"/>
      <c r="CU12" s="6"/>
      <c r="CV12" s="6"/>
      <c r="CW12" s="6"/>
      <c r="CX12" s="6"/>
      <c r="CY12" s="6"/>
      <c r="CZ12" s="6"/>
      <c r="DA12" s="6"/>
      <c r="DB12" s="6"/>
      <c r="DC12" s="6"/>
    </row>
    <row r="13" spans="1:107" s="7" customFormat="1" ht="15" customHeight="1" x14ac:dyDescent="0.3">
      <c r="A13" s="91" t="s">
        <v>154</v>
      </c>
      <c r="B13" s="67" t="s">
        <v>134</v>
      </c>
      <c r="C13" s="73"/>
      <c r="D13" s="67">
        <f xml:space="preserve"> IF($R$12="Yes", 1,0)</f>
        <v>0</v>
      </c>
      <c r="E13" s="67"/>
      <c r="F13" s="74"/>
      <c r="G13" s="74"/>
      <c r="H13" s="75"/>
      <c r="I13" s="75"/>
      <c r="J13" s="75"/>
      <c r="K13" s="75"/>
      <c r="L13" s="76">
        <f>$L$12</f>
        <v>4170</v>
      </c>
      <c r="M13" s="87">
        <f>$M$12</f>
        <v>0</v>
      </c>
      <c r="N13" s="87">
        <f>$N$12</f>
        <v>4170</v>
      </c>
      <c r="O13" s="86"/>
      <c r="P13" s="85"/>
      <c r="Q13" s="77"/>
      <c r="R13" s="85"/>
      <c r="S13" s="86"/>
      <c r="T13" s="74"/>
      <c r="U13" s="74"/>
      <c r="V13" s="85"/>
      <c r="W13" s="99"/>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c r="CF13" s="6"/>
      <c r="CG13" s="6"/>
      <c r="CH13" s="6"/>
      <c r="CI13" s="6"/>
      <c r="CJ13" s="6"/>
      <c r="CK13" s="6"/>
      <c r="CL13" s="6"/>
      <c r="CM13" s="6"/>
      <c r="CN13" s="6"/>
      <c r="CO13" s="6"/>
      <c r="CP13" s="6"/>
      <c r="CQ13" s="6"/>
      <c r="CR13" s="6"/>
      <c r="CS13" s="6"/>
      <c r="CT13" s="6"/>
      <c r="CU13" s="6"/>
      <c r="CV13" s="6"/>
      <c r="CW13" s="6"/>
      <c r="CX13" s="6"/>
      <c r="CY13" s="6"/>
      <c r="CZ13" s="6"/>
      <c r="DA13" s="6"/>
      <c r="DB13" s="6"/>
      <c r="DC13" s="6"/>
    </row>
    <row r="14" spans="1:107" s="7" customFormat="1" ht="15" customHeight="1" x14ac:dyDescent="0.3">
      <c r="A14" s="107" t="s">
        <v>292</v>
      </c>
      <c r="B14" s="102" t="s">
        <v>134</v>
      </c>
      <c r="C14" s="100" t="s">
        <v>340</v>
      </c>
      <c r="D14" s="69">
        <v>1</v>
      </c>
      <c r="E14" s="69">
        <v>1</v>
      </c>
      <c r="F14" s="66" t="s">
        <v>342</v>
      </c>
      <c r="G14" s="68" t="s">
        <v>329</v>
      </c>
      <c r="H14" s="70">
        <v>42889</v>
      </c>
      <c r="I14" s="70">
        <v>42891</v>
      </c>
      <c r="J14" s="70">
        <v>42887</v>
      </c>
      <c r="K14" s="70">
        <v>42892</v>
      </c>
      <c r="L14" s="71">
        <v>3874</v>
      </c>
      <c r="M14" s="84"/>
      <c r="N14" s="84">
        <f>IF($R$14&lt;&gt;"No",$L$14,0)</f>
        <v>3874</v>
      </c>
      <c r="O14" s="83"/>
      <c r="P14" s="82" t="s">
        <v>14</v>
      </c>
      <c r="Q14" s="72" t="s">
        <v>341</v>
      </c>
      <c r="R14" s="82"/>
      <c r="S14" s="83"/>
      <c r="T14" s="66" t="s">
        <v>293</v>
      </c>
      <c r="U14" s="66" t="s">
        <v>294</v>
      </c>
      <c r="V14" s="82"/>
      <c r="W14" s="98"/>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row>
    <row r="15" spans="1:107" s="7" customFormat="1" ht="15" customHeight="1" x14ac:dyDescent="0.3">
      <c r="A15" s="108"/>
      <c r="B15" s="103"/>
      <c r="C15" s="101"/>
      <c r="D15" s="69">
        <v>2</v>
      </c>
      <c r="E15" s="69">
        <v>1</v>
      </c>
      <c r="F15" s="66" t="s">
        <v>305</v>
      </c>
      <c r="G15" s="68" t="s">
        <v>343</v>
      </c>
      <c r="H15" s="70">
        <v>42912</v>
      </c>
      <c r="I15" s="70">
        <v>42916</v>
      </c>
      <c r="J15" s="70">
        <v>42911</v>
      </c>
      <c r="K15" s="70">
        <v>42916</v>
      </c>
      <c r="L15" s="71">
        <v>3388</v>
      </c>
      <c r="M15" s="84"/>
      <c r="N15" s="84">
        <f>IF($R$15&lt;&gt;"No",$L$15,0)</f>
        <v>3388</v>
      </c>
      <c r="O15" s="83"/>
      <c r="P15" s="82" t="s">
        <v>14</v>
      </c>
      <c r="Q15" s="72" t="s">
        <v>341</v>
      </c>
      <c r="R15" s="82"/>
      <c r="S15" s="83"/>
      <c r="T15" s="66" t="s">
        <v>293</v>
      </c>
      <c r="U15" s="66" t="s">
        <v>294</v>
      </c>
      <c r="V15" s="82"/>
      <c r="W15" s="98"/>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row>
    <row r="16" spans="1:107" s="7" customFormat="1" ht="15" customHeight="1" x14ac:dyDescent="0.3">
      <c r="A16" s="91" t="s">
        <v>154</v>
      </c>
      <c r="B16" s="67" t="s">
        <v>134</v>
      </c>
      <c r="C16" s="73"/>
      <c r="D16" s="67">
        <f xml:space="preserve"> IF($R$14="Yes", 1,0)+ IF($R$15="Yes", 1,0)</f>
        <v>0</v>
      </c>
      <c r="E16" s="67"/>
      <c r="F16" s="74"/>
      <c r="G16" s="74"/>
      <c r="H16" s="75"/>
      <c r="I16" s="75"/>
      <c r="J16" s="75"/>
      <c r="K16" s="75"/>
      <c r="L16" s="76">
        <f>$L$14+$L$15</f>
        <v>7262</v>
      </c>
      <c r="M16" s="87">
        <f>$M$14+$M$15</f>
        <v>0</v>
      </c>
      <c r="N16" s="87">
        <f>$N$14+$N$15</f>
        <v>7262</v>
      </c>
      <c r="O16" s="86"/>
      <c r="P16" s="85"/>
      <c r="Q16" s="77"/>
      <c r="R16" s="85"/>
      <c r="S16" s="86"/>
      <c r="T16" s="74"/>
      <c r="U16" s="74"/>
      <c r="V16" s="85"/>
      <c r="W16" s="99"/>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row>
    <row r="17" spans="1:107" s="7" customFormat="1" ht="15" customHeight="1" x14ac:dyDescent="0.3">
      <c r="A17" s="107" t="s">
        <v>344</v>
      </c>
      <c r="B17" s="102" t="s">
        <v>134</v>
      </c>
      <c r="C17" s="100" t="s">
        <v>347</v>
      </c>
      <c r="D17" s="69">
        <v>1</v>
      </c>
      <c r="E17" s="69">
        <v>2</v>
      </c>
      <c r="F17" s="80" t="s">
        <v>95</v>
      </c>
      <c r="G17" s="68" t="s">
        <v>350</v>
      </c>
      <c r="H17" s="70">
        <v>42874</v>
      </c>
      <c r="I17" s="70">
        <v>42876</v>
      </c>
      <c r="J17" s="70">
        <v>42873</v>
      </c>
      <c r="K17" s="70">
        <v>42876</v>
      </c>
      <c r="L17" s="71">
        <v>2420</v>
      </c>
      <c r="M17" s="84"/>
      <c r="N17" s="84">
        <f>IF($R$18&lt;&gt;"No",$L$18,0)</f>
        <v>4480</v>
      </c>
      <c r="O17" s="83"/>
      <c r="P17" s="82" t="s">
        <v>14</v>
      </c>
      <c r="Q17" s="72" t="s">
        <v>296</v>
      </c>
      <c r="R17" s="82"/>
      <c r="S17" s="83"/>
      <c r="T17" s="66" t="s">
        <v>345</v>
      </c>
      <c r="U17" s="66" t="s">
        <v>346</v>
      </c>
      <c r="V17" s="82"/>
      <c r="W17" s="98"/>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row>
    <row r="18" spans="1:107" s="7" customFormat="1" ht="15" customHeight="1" x14ac:dyDescent="0.3">
      <c r="A18" s="108"/>
      <c r="B18" s="103"/>
      <c r="C18" s="101"/>
      <c r="D18" s="69">
        <v>2</v>
      </c>
      <c r="E18" s="69">
        <v>2</v>
      </c>
      <c r="F18" s="66" t="s">
        <v>348</v>
      </c>
      <c r="G18" s="68" t="s">
        <v>349</v>
      </c>
      <c r="H18" s="70">
        <v>42886</v>
      </c>
      <c r="I18" s="70">
        <v>42891</v>
      </c>
      <c r="J18" s="70">
        <v>42884</v>
      </c>
      <c r="K18" s="70">
        <v>42898</v>
      </c>
      <c r="L18" s="71">
        <v>4480</v>
      </c>
      <c r="M18" s="84"/>
      <c r="N18" s="84">
        <f>IF($R$17&lt;&gt;"No",$L$17,0)</f>
        <v>2420</v>
      </c>
      <c r="O18" s="83"/>
      <c r="P18" s="82" t="s">
        <v>14</v>
      </c>
      <c r="Q18" s="72" t="s">
        <v>296</v>
      </c>
      <c r="R18" s="82"/>
      <c r="S18" s="83"/>
      <c r="T18" s="66" t="s">
        <v>345</v>
      </c>
      <c r="U18" s="66" t="s">
        <v>346</v>
      </c>
      <c r="V18" s="82"/>
      <c r="W18" s="98"/>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row>
    <row r="19" spans="1:107" s="7" customFormat="1" ht="15" customHeight="1" x14ac:dyDescent="0.3">
      <c r="A19" s="91" t="s">
        <v>154</v>
      </c>
      <c r="B19" s="67" t="s">
        <v>134</v>
      </c>
      <c r="C19" s="73"/>
      <c r="D19" s="67">
        <f xml:space="preserve"> IF($R$17="Yes", 1,0)+ IF($R$18="Yes", 1,0)</f>
        <v>0</v>
      </c>
      <c r="E19" s="67"/>
      <c r="F19" s="74"/>
      <c r="G19" s="74"/>
      <c r="H19" s="75"/>
      <c r="I19" s="75"/>
      <c r="J19" s="75"/>
      <c r="K19" s="75"/>
      <c r="L19" s="76">
        <f>$L$17+$L$18</f>
        <v>6900</v>
      </c>
      <c r="M19" s="87">
        <f>$M$17+$M$18</f>
        <v>0</v>
      </c>
      <c r="N19" s="87">
        <f>$N$17+$N$18</f>
        <v>6900</v>
      </c>
      <c r="O19" s="86"/>
      <c r="P19" s="85"/>
      <c r="Q19" s="77"/>
      <c r="R19" s="85"/>
      <c r="S19" s="86"/>
      <c r="T19" s="74"/>
      <c r="U19" s="74"/>
      <c r="V19" s="85"/>
      <c r="W19" s="99"/>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c r="CW19" s="6"/>
      <c r="CX19" s="6"/>
      <c r="CY19" s="6"/>
      <c r="CZ19" s="6"/>
      <c r="DA19" s="6"/>
      <c r="DB19" s="6"/>
      <c r="DC19" s="6"/>
    </row>
    <row r="20" spans="1:107" s="7" customFormat="1" ht="15" customHeight="1" x14ac:dyDescent="0.3">
      <c r="A20" s="92" t="s">
        <v>365</v>
      </c>
      <c r="B20" s="69" t="s">
        <v>134</v>
      </c>
      <c r="C20" s="79" t="s">
        <v>368</v>
      </c>
      <c r="D20" s="69">
        <v>1</v>
      </c>
      <c r="E20" s="69">
        <v>2</v>
      </c>
      <c r="F20" s="66" t="s">
        <v>370</v>
      </c>
      <c r="G20" s="68" t="s">
        <v>228</v>
      </c>
      <c r="H20" s="70">
        <v>42999</v>
      </c>
      <c r="I20" s="70">
        <v>43000</v>
      </c>
      <c r="J20" s="70">
        <v>42997</v>
      </c>
      <c r="K20" s="70">
        <v>43000</v>
      </c>
      <c r="L20" s="71">
        <v>1910</v>
      </c>
      <c r="M20" s="84"/>
      <c r="N20" s="84">
        <f>IF($R$20&lt;&gt;"No",$L$20,0)</f>
        <v>1910</v>
      </c>
      <c r="O20" s="83"/>
      <c r="P20" s="82"/>
      <c r="Q20" s="72" t="s">
        <v>369</v>
      </c>
      <c r="R20" s="82"/>
      <c r="S20" s="83"/>
      <c r="T20" s="66" t="s">
        <v>366</v>
      </c>
      <c r="U20" s="66" t="s">
        <v>367</v>
      </c>
      <c r="V20" s="82"/>
      <c r="W20" s="98"/>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row>
    <row r="21" spans="1:107" s="7" customFormat="1" ht="15" customHeight="1" x14ac:dyDescent="0.3">
      <c r="A21" s="91" t="s">
        <v>154</v>
      </c>
      <c r="B21" s="67" t="s">
        <v>134</v>
      </c>
      <c r="C21" s="73"/>
      <c r="D21" s="67">
        <f xml:space="preserve"> IF($R$20="Yes", 1,0)</f>
        <v>0</v>
      </c>
      <c r="E21" s="67"/>
      <c r="F21" s="74"/>
      <c r="G21" s="74"/>
      <c r="H21" s="75"/>
      <c r="I21" s="75"/>
      <c r="J21" s="75"/>
      <c r="K21" s="75"/>
      <c r="L21" s="76">
        <f>$L$20</f>
        <v>1910</v>
      </c>
      <c r="M21" s="87">
        <f>$M$20</f>
        <v>0</v>
      </c>
      <c r="N21" s="87">
        <f>$N$20</f>
        <v>1910</v>
      </c>
      <c r="O21" s="86"/>
      <c r="P21" s="85"/>
      <c r="Q21" s="77"/>
      <c r="R21" s="85"/>
      <c r="S21" s="86"/>
      <c r="T21" s="74"/>
      <c r="U21" s="74"/>
      <c r="V21" s="85"/>
      <c r="W21" s="99"/>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c r="CK21" s="6"/>
      <c r="CL21" s="6"/>
      <c r="CM21" s="6"/>
      <c r="CN21" s="6"/>
      <c r="CO21" s="6"/>
      <c r="CP21" s="6"/>
      <c r="CQ21" s="6"/>
      <c r="CR21" s="6"/>
      <c r="CS21" s="6"/>
      <c r="CT21" s="6"/>
      <c r="CU21" s="6"/>
      <c r="CV21" s="6"/>
      <c r="CW21" s="6"/>
      <c r="CX21" s="6"/>
      <c r="CY21" s="6"/>
      <c r="CZ21" s="6"/>
      <c r="DA21" s="6"/>
      <c r="DB21" s="6"/>
      <c r="DC21" s="6"/>
    </row>
    <row r="22" spans="1:107" s="7" customFormat="1" ht="15" customHeight="1" x14ac:dyDescent="0.3">
      <c r="A22" s="90" t="s">
        <v>131</v>
      </c>
      <c r="B22" s="51" t="s">
        <v>134</v>
      </c>
      <c r="C22" s="52"/>
      <c r="D22" s="51"/>
      <c r="E22" s="51"/>
      <c r="F22" s="53"/>
      <c r="G22" s="53"/>
      <c r="H22" s="54"/>
      <c r="I22" s="54"/>
      <c r="J22" s="54"/>
      <c r="K22" s="54"/>
      <c r="L22" s="55">
        <f>$L$4+$L$5+$L$7+$L$8+$L$10+$L$12+$L$14+$L$15+$L$17+$L$18+$L$20</f>
        <v>34340.559999999998</v>
      </c>
      <c r="M22" s="55">
        <f>$M$4+$M$5+$M$7+$M$8+$M$10+$M$12+$M$14+$M$15+$M$17+$M$18+$M$20</f>
        <v>0</v>
      </c>
      <c r="N22" s="55">
        <f>$N$4+$N$5+$N$7+$N$8+$N$10+$N$12+$N$14+$N$15+$N$17+$N$18+$N$20</f>
        <v>34340.559999999998</v>
      </c>
      <c r="O22" s="53"/>
      <c r="P22" s="51"/>
      <c r="Q22" s="56"/>
      <c r="R22" s="51"/>
      <c r="S22" s="53"/>
      <c r="T22" s="53"/>
      <c r="U22" s="53"/>
      <c r="V22" s="51"/>
      <c r="W22" s="94"/>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c r="CK22" s="6"/>
      <c r="CL22" s="6"/>
      <c r="CM22" s="6"/>
      <c r="CN22" s="6"/>
      <c r="CO22" s="6"/>
      <c r="CP22" s="6"/>
      <c r="CQ22" s="6"/>
      <c r="CR22" s="6"/>
      <c r="CS22" s="6"/>
      <c r="CT22" s="6"/>
      <c r="CU22" s="6"/>
      <c r="CV22" s="6"/>
      <c r="CW22" s="6"/>
      <c r="CX22" s="6"/>
      <c r="CY22" s="6"/>
      <c r="CZ22" s="6"/>
      <c r="DA22" s="6"/>
      <c r="DB22" s="6"/>
      <c r="DC22" s="6"/>
    </row>
    <row r="23" spans="1:107" s="7" customFormat="1" ht="15" customHeight="1" x14ac:dyDescent="0.3">
      <c r="A23" s="90" t="s">
        <v>131</v>
      </c>
      <c r="B23" s="51" t="s">
        <v>135</v>
      </c>
      <c r="C23" s="52"/>
      <c r="D23" s="51"/>
      <c r="E23" s="51"/>
      <c r="F23" s="53"/>
      <c r="G23" s="53"/>
      <c r="H23" s="54"/>
      <c r="I23" s="54"/>
      <c r="J23" s="54"/>
      <c r="K23" s="54"/>
      <c r="L23" s="55">
        <v>0</v>
      </c>
      <c r="M23" s="55">
        <v>0</v>
      </c>
      <c r="N23" s="55">
        <v>0</v>
      </c>
      <c r="O23" s="53"/>
      <c r="P23" s="51"/>
      <c r="Q23" s="56"/>
      <c r="R23" s="51"/>
      <c r="S23" s="53"/>
      <c r="T23" s="53"/>
      <c r="U23" s="53"/>
      <c r="V23" s="51"/>
      <c r="W23" s="94"/>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6"/>
      <c r="DB23" s="6"/>
      <c r="DC23" s="6"/>
    </row>
    <row r="24" spans="1:107" s="7" customFormat="1" ht="15" customHeight="1" x14ac:dyDescent="0.3">
      <c r="A24" s="92" t="s">
        <v>232</v>
      </c>
      <c r="B24" s="69" t="s">
        <v>136</v>
      </c>
      <c r="C24" s="79" t="s">
        <v>235</v>
      </c>
      <c r="D24" s="69">
        <v>1</v>
      </c>
      <c r="E24" s="69">
        <v>0</v>
      </c>
      <c r="F24" s="66" t="s">
        <v>237</v>
      </c>
      <c r="G24" s="68" t="s">
        <v>238</v>
      </c>
      <c r="H24" s="70">
        <v>42931</v>
      </c>
      <c r="I24" s="70">
        <v>42933</v>
      </c>
      <c r="J24" s="70">
        <v>42930</v>
      </c>
      <c r="K24" s="70">
        <v>42934</v>
      </c>
      <c r="L24" s="71">
        <v>3149</v>
      </c>
      <c r="M24" s="84"/>
      <c r="N24" s="84">
        <f>IF($R$24&lt;&gt;"No",$L$24,0)</f>
        <v>3149</v>
      </c>
      <c r="O24" s="83"/>
      <c r="P24" s="82" t="s">
        <v>14</v>
      </c>
      <c r="Q24" s="72" t="s">
        <v>236</v>
      </c>
      <c r="R24" s="82"/>
      <c r="S24" s="83"/>
      <c r="T24" s="66" t="s">
        <v>233</v>
      </c>
      <c r="U24" s="66" t="s">
        <v>234</v>
      </c>
      <c r="V24" s="82"/>
      <c r="W24" s="98"/>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c r="CJ24" s="6"/>
      <c r="CK24" s="6"/>
      <c r="CL24" s="6"/>
      <c r="CM24" s="6"/>
      <c r="CN24" s="6"/>
      <c r="CO24" s="6"/>
      <c r="CP24" s="6"/>
      <c r="CQ24" s="6"/>
      <c r="CR24" s="6"/>
      <c r="CS24" s="6"/>
      <c r="CT24" s="6"/>
      <c r="CU24" s="6"/>
      <c r="CV24" s="6"/>
      <c r="CW24" s="6"/>
      <c r="CX24" s="6"/>
      <c r="CY24" s="6"/>
      <c r="CZ24" s="6"/>
      <c r="DA24" s="6"/>
      <c r="DB24" s="6"/>
      <c r="DC24" s="6"/>
    </row>
    <row r="25" spans="1:107" s="7" customFormat="1" ht="15" customHeight="1" x14ac:dyDescent="0.3">
      <c r="A25" s="91" t="s">
        <v>154</v>
      </c>
      <c r="B25" s="67" t="s">
        <v>136</v>
      </c>
      <c r="C25" s="73"/>
      <c r="D25" s="67">
        <f xml:space="preserve"> IF($R$24="Yes", 1,0)</f>
        <v>0</v>
      </c>
      <c r="E25" s="67"/>
      <c r="F25" s="74"/>
      <c r="G25" s="74"/>
      <c r="H25" s="75"/>
      <c r="I25" s="75"/>
      <c r="J25" s="75"/>
      <c r="K25" s="75"/>
      <c r="L25" s="76">
        <f>$L$24</f>
        <v>3149</v>
      </c>
      <c r="M25" s="87">
        <f>$M$24</f>
        <v>0</v>
      </c>
      <c r="N25" s="87">
        <f>$N$24</f>
        <v>3149</v>
      </c>
      <c r="O25" s="86"/>
      <c r="P25" s="85"/>
      <c r="Q25" s="77"/>
      <c r="R25" s="85"/>
      <c r="S25" s="86"/>
      <c r="T25" s="74"/>
      <c r="U25" s="74"/>
      <c r="V25" s="85"/>
      <c r="W25" s="99"/>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c r="CK25" s="6"/>
      <c r="CL25" s="6"/>
      <c r="CM25" s="6"/>
      <c r="CN25" s="6"/>
      <c r="CO25" s="6"/>
      <c r="CP25" s="6"/>
      <c r="CQ25" s="6"/>
      <c r="CR25" s="6"/>
      <c r="CS25" s="6"/>
      <c r="CT25" s="6"/>
      <c r="CU25" s="6"/>
      <c r="CV25" s="6"/>
      <c r="CW25" s="6"/>
      <c r="CX25" s="6"/>
      <c r="CY25" s="6"/>
      <c r="CZ25" s="6"/>
      <c r="DA25" s="6"/>
      <c r="DB25" s="6"/>
      <c r="DC25" s="6"/>
    </row>
    <row r="26" spans="1:107" s="7" customFormat="1" ht="15" customHeight="1" x14ac:dyDescent="0.3">
      <c r="A26" s="107" t="s">
        <v>239</v>
      </c>
      <c r="B26" s="102" t="s">
        <v>136</v>
      </c>
      <c r="C26" s="100" t="s">
        <v>242</v>
      </c>
      <c r="D26" s="69">
        <v>1</v>
      </c>
      <c r="E26" s="69">
        <v>0</v>
      </c>
      <c r="F26" s="80" t="s">
        <v>244</v>
      </c>
      <c r="G26" s="68" t="s">
        <v>245</v>
      </c>
      <c r="H26" s="70">
        <v>42835</v>
      </c>
      <c r="I26" s="70">
        <v>42836</v>
      </c>
      <c r="J26" s="70">
        <v>42835</v>
      </c>
      <c r="K26" s="70">
        <v>42837</v>
      </c>
      <c r="L26" s="71">
        <v>3180</v>
      </c>
      <c r="M26" s="84"/>
      <c r="N26" s="84">
        <f>IF($R$28&lt;&gt;"No",$L$28,0)</f>
        <v>2540</v>
      </c>
      <c r="O26" s="83"/>
      <c r="P26" s="82" t="s">
        <v>14</v>
      </c>
      <c r="Q26" s="72"/>
      <c r="R26" s="82"/>
      <c r="S26" s="83"/>
      <c r="T26" s="66" t="s">
        <v>240</v>
      </c>
      <c r="U26" s="66" t="s">
        <v>241</v>
      </c>
      <c r="V26" s="82"/>
      <c r="W26" s="98"/>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c r="CK26" s="6"/>
      <c r="CL26" s="6"/>
      <c r="CM26" s="6"/>
      <c r="CN26" s="6"/>
      <c r="CO26" s="6"/>
      <c r="CP26" s="6"/>
      <c r="CQ26" s="6"/>
      <c r="CR26" s="6"/>
      <c r="CS26" s="6"/>
      <c r="CT26" s="6"/>
      <c r="CU26" s="6"/>
      <c r="CV26" s="6"/>
      <c r="CW26" s="6"/>
      <c r="CX26" s="6"/>
      <c r="CY26" s="6"/>
      <c r="CZ26" s="6"/>
      <c r="DA26" s="6"/>
      <c r="DB26" s="6"/>
      <c r="DC26" s="6"/>
    </row>
    <row r="27" spans="1:107" s="7" customFormat="1" ht="15" customHeight="1" x14ac:dyDescent="0.3">
      <c r="A27" s="110"/>
      <c r="B27" s="109"/>
      <c r="C27" s="104"/>
      <c r="D27" s="69">
        <v>2</v>
      </c>
      <c r="E27" s="69">
        <v>0</v>
      </c>
      <c r="F27" s="68" t="s">
        <v>83</v>
      </c>
      <c r="G27" s="68" t="s">
        <v>243</v>
      </c>
      <c r="H27" s="70">
        <v>42968</v>
      </c>
      <c r="I27" s="70">
        <v>42972</v>
      </c>
      <c r="J27" s="70">
        <v>42967</v>
      </c>
      <c r="K27" s="70">
        <v>42972</v>
      </c>
      <c r="L27" s="71">
        <v>3260</v>
      </c>
      <c r="M27" s="84"/>
      <c r="N27" s="84">
        <f>IF($R$26&lt;&gt;"No",$L$26,0)</f>
        <v>3180</v>
      </c>
      <c r="O27" s="83"/>
      <c r="P27" s="82" t="s">
        <v>14</v>
      </c>
      <c r="Q27" s="72"/>
      <c r="R27" s="82"/>
      <c r="S27" s="83"/>
      <c r="T27" s="66" t="s">
        <v>240</v>
      </c>
      <c r="U27" s="66" t="s">
        <v>241</v>
      </c>
      <c r="V27" s="82"/>
      <c r="W27" s="98"/>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c r="CK27" s="6"/>
      <c r="CL27" s="6"/>
      <c r="CM27" s="6"/>
      <c r="CN27" s="6"/>
      <c r="CO27" s="6"/>
      <c r="CP27" s="6"/>
      <c r="CQ27" s="6"/>
      <c r="CR27" s="6"/>
      <c r="CS27" s="6"/>
      <c r="CT27" s="6"/>
      <c r="CU27" s="6"/>
      <c r="CV27" s="6"/>
      <c r="CW27" s="6"/>
      <c r="CX27" s="6"/>
      <c r="CY27" s="6"/>
      <c r="CZ27" s="6"/>
      <c r="DA27" s="6"/>
      <c r="DB27" s="6"/>
      <c r="DC27" s="6"/>
    </row>
    <row r="28" spans="1:107" s="7" customFormat="1" ht="15" customHeight="1" x14ac:dyDescent="0.3">
      <c r="A28" s="108"/>
      <c r="B28" s="103"/>
      <c r="C28" s="101"/>
      <c r="D28" s="69">
        <v>3</v>
      </c>
      <c r="E28" s="69">
        <v>0</v>
      </c>
      <c r="F28" s="66" t="s">
        <v>372</v>
      </c>
      <c r="G28" s="68" t="s">
        <v>228</v>
      </c>
      <c r="H28" s="70">
        <v>43045</v>
      </c>
      <c r="I28" s="70">
        <v>43046</v>
      </c>
      <c r="J28" s="70">
        <v>43043</v>
      </c>
      <c r="K28" s="70">
        <v>43047</v>
      </c>
      <c r="L28" s="71">
        <v>2540</v>
      </c>
      <c r="M28" s="84"/>
      <c r="N28" s="84">
        <f>IF($R$27&lt;&gt;"No",$L$27,0)</f>
        <v>3260</v>
      </c>
      <c r="O28" s="83"/>
      <c r="P28" s="82"/>
      <c r="Q28" s="72"/>
      <c r="R28" s="82"/>
      <c r="S28" s="83"/>
      <c r="T28" s="66" t="s">
        <v>240</v>
      </c>
      <c r="U28" s="66" t="s">
        <v>241</v>
      </c>
      <c r="V28" s="82"/>
      <c r="W28" s="98"/>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row>
    <row r="29" spans="1:107" s="7" customFormat="1" ht="15" customHeight="1" x14ac:dyDescent="0.3">
      <c r="A29" s="91" t="s">
        <v>154</v>
      </c>
      <c r="B29" s="67" t="s">
        <v>136</v>
      </c>
      <c r="C29" s="73"/>
      <c r="D29" s="67">
        <f xml:space="preserve"> IF($R$26="Yes", 1,0)+ IF($R$27="Yes", 1,0)+ IF($R$28="Yes", 1,0)</f>
        <v>0</v>
      </c>
      <c r="E29" s="67"/>
      <c r="F29" s="74"/>
      <c r="G29" s="74"/>
      <c r="H29" s="75"/>
      <c r="I29" s="75"/>
      <c r="J29" s="75"/>
      <c r="K29" s="75"/>
      <c r="L29" s="76">
        <f>$L$26+$L$27+$L$28</f>
        <v>8980</v>
      </c>
      <c r="M29" s="87">
        <f>$M$26+$M$27+$M$28</f>
        <v>0</v>
      </c>
      <c r="N29" s="87">
        <f>$N$26+$N$27+$N$28</f>
        <v>8980</v>
      </c>
      <c r="O29" s="86"/>
      <c r="P29" s="85"/>
      <c r="Q29" s="77"/>
      <c r="R29" s="85"/>
      <c r="S29" s="86"/>
      <c r="T29" s="74"/>
      <c r="U29" s="74"/>
      <c r="V29" s="85"/>
      <c r="W29" s="99"/>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c r="CU29" s="6"/>
      <c r="CV29" s="6"/>
      <c r="CW29" s="6"/>
      <c r="CX29" s="6"/>
      <c r="CY29" s="6"/>
      <c r="CZ29" s="6"/>
      <c r="DA29" s="6"/>
      <c r="DB29" s="6"/>
      <c r="DC29" s="6"/>
    </row>
    <row r="30" spans="1:107" s="7" customFormat="1" ht="15" customHeight="1" x14ac:dyDescent="0.3">
      <c r="A30" s="107" t="s">
        <v>323</v>
      </c>
      <c r="B30" s="102" t="s">
        <v>136</v>
      </c>
      <c r="C30" s="100" t="s">
        <v>326</v>
      </c>
      <c r="D30" s="69">
        <v>1</v>
      </c>
      <c r="E30" s="69">
        <v>0</v>
      </c>
      <c r="F30" s="68" t="s">
        <v>95</v>
      </c>
      <c r="G30" s="68" t="s">
        <v>327</v>
      </c>
      <c r="H30" s="70">
        <v>42874</v>
      </c>
      <c r="I30" s="70">
        <v>42876</v>
      </c>
      <c r="J30" s="70">
        <v>42870</v>
      </c>
      <c r="K30" s="70">
        <v>42512</v>
      </c>
      <c r="L30" s="71">
        <v>3225</v>
      </c>
      <c r="M30" s="84"/>
      <c r="N30" s="84">
        <f>IF($R$30&lt;&gt;"No",$L$30,0)</f>
        <v>3225</v>
      </c>
      <c r="O30" s="83"/>
      <c r="P30" s="82" t="s">
        <v>14</v>
      </c>
      <c r="Q30" s="72" t="s">
        <v>250</v>
      </c>
      <c r="R30" s="82"/>
      <c r="S30" s="83"/>
      <c r="T30" s="66" t="s">
        <v>324</v>
      </c>
      <c r="U30" s="66" t="s">
        <v>325</v>
      </c>
      <c r="V30" s="82"/>
      <c r="W30" s="98"/>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c r="CK30" s="6"/>
      <c r="CL30" s="6"/>
      <c r="CM30" s="6"/>
      <c r="CN30" s="6"/>
      <c r="CO30" s="6"/>
      <c r="CP30" s="6"/>
      <c r="CQ30" s="6"/>
      <c r="CR30" s="6"/>
      <c r="CS30" s="6"/>
      <c r="CT30" s="6"/>
      <c r="CU30" s="6"/>
      <c r="CV30" s="6"/>
      <c r="CW30" s="6"/>
      <c r="CX30" s="6"/>
      <c r="CY30" s="6"/>
      <c r="CZ30" s="6"/>
      <c r="DA30" s="6"/>
      <c r="DB30" s="6"/>
      <c r="DC30" s="6"/>
    </row>
    <row r="31" spans="1:107" s="7" customFormat="1" ht="15" customHeight="1" x14ac:dyDescent="0.3">
      <c r="A31" s="108"/>
      <c r="B31" s="103"/>
      <c r="C31" s="101"/>
      <c r="D31" s="69">
        <v>2</v>
      </c>
      <c r="E31" s="69">
        <v>0</v>
      </c>
      <c r="F31" s="66" t="s">
        <v>328</v>
      </c>
      <c r="G31" s="68" t="s">
        <v>329</v>
      </c>
      <c r="H31" s="70">
        <v>42888</v>
      </c>
      <c r="I31" s="70">
        <v>42891</v>
      </c>
      <c r="J31" s="70">
        <v>42888</v>
      </c>
      <c r="K31" s="70">
        <v>42896</v>
      </c>
      <c r="L31" s="71">
        <v>4070</v>
      </c>
      <c r="M31" s="84"/>
      <c r="N31" s="84">
        <f>IF($R$31&lt;&gt;"No",$L$31,0)</f>
        <v>4070</v>
      </c>
      <c r="O31" s="83"/>
      <c r="P31" s="82" t="s">
        <v>14</v>
      </c>
      <c r="Q31" s="72" t="s">
        <v>250</v>
      </c>
      <c r="R31" s="82"/>
      <c r="S31" s="83"/>
      <c r="T31" s="66" t="s">
        <v>324</v>
      </c>
      <c r="U31" s="66" t="s">
        <v>325</v>
      </c>
      <c r="V31" s="82"/>
      <c r="W31" s="98"/>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6"/>
      <c r="DB31" s="6"/>
      <c r="DC31" s="6"/>
    </row>
    <row r="32" spans="1:107" s="7" customFormat="1" ht="15" customHeight="1" x14ac:dyDescent="0.3">
      <c r="A32" s="91" t="s">
        <v>154</v>
      </c>
      <c r="B32" s="67" t="s">
        <v>136</v>
      </c>
      <c r="C32" s="73"/>
      <c r="D32" s="67">
        <f xml:space="preserve"> IF($R$30="Yes", 1,0)+ IF($R$31="Yes", 1,0)</f>
        <v>0</v>
      </c>
      <c r="E32" s="67"/>
      <c r="F32" s="74"/>
      <c r="G32" s="74"/>
      <c r="H32" s="75"/>
      <c r="I32" s="75"/>
      <c r="J32" s="75"/>
      <c r="K32" s="75"/>
      <c r="L32" s="76">
        <f>$L$30+$L$31</f>
        <v>7295</v>
      </c>
      <c r="M32" s="87">
        <f>$M$30+$M$31</f>
        <v>0</v>
      </c>
      <c r="N32" s="87">
        <f>$N$30+$N$31</f>
        <v>7295</v>
      </c>
      <c r="O32" s="86"/>
      <c r="P32" s="85"/>
      <c r="Q32" s="77"/>
      <c r="R32" s="85"/>
      <c r="S32" s="86"/>
      <c r="T32" s="74"/>
      <c r="U32" s="74"/>
      <c r="V32" s="85"/>
      <c r="W32" s="99"/>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c r="CK32" s="6"/>
      <c r="CL32" s="6"/>
      <c r="CM32" s="6"/>
      <c r="CN32" s="6"/>
      <c r="CO32" s="6"/>
      <c r="CP32" s="6"/>
      <c r="CQ32" s="6"/>
      <c r="CR32" s="6"/>
      <c r="CS32" s="6"/>
      <c r="CT32" s="6"/>
      <c r="CU32" s="6"/>
      <c r="CV32" s="6"/>
      <c r="CW32" s="6"/>
      <c r="CX32" s="6"/>
      <c r="CY32" s="6"/>
      <c r="CZ32" s="6"/>
      <c r="DA32" s="6"/>
      <c r="DB32" s="6"/>
      <c r="DC32" s="6"/>
    </row>
    <row r="33" spans="1:107" s="7" customFormat="1" ht="15" customHeight="1" x14ac:dyDescent="0.3">
      <c r="A33" s="92" t="s">
        <v>330</v>
      </c>
      <c r="B33" s="69" t="s">
        <v>136</v>
      </c>
      <c r="C33" s="79" t="s">
        <v>332</v>
      </c>
      <c r="D33" s="69">
        <v>1</v>
      </c>
      <c r="E33" s="69">
        <v>0</v>
      </c>
      <c r="F33" s="66" t="s">
        <v>118</v>
      </c>
      <c r="G33" s="68" t="s">
        <v>202</v>
      </c>
      <c r="H33" s="70">
        <v>42888</v>
      </c>
      <c r="I33" s="70">
        <v>42890</v>
      </c>
      <c r="J33" s="70">
        <v>42887</v>
      </c>
      <c r="K33" s="70">
        <v>42892</v>
      </c>
      <c r="L33" s="71">
        <v>906.76</v>
      </c>
      <c r="M33" s="84"/>
      <c r="N33" s="84">
        <f>IF($R$33&lt;&gt;"No",$L$33,0)</f>
        <v>906.76</v>
      </c>
      <c r="O33" s="83"/>
      <c r="P33" s="82" t="s">
        <v>14</v>
      </c>
      <c r="Q33" s="72"/>
      <c r="R33" s="82"/>
      <c r="S33" s="83"/>
      <c r="T33" s="66" t="s">
        <v>331</v>
      </c>
      <c r="U33" s="66" t="s">
        <v>234</v>
      </c>
      <c r="V33" s="82"/>
      <c r="W33" s="98"/>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c r="CK33" s="6"/>
      <c r="CL33" s="6"/>
      <c r="CM33" s="6"/>
      <c r="CN33" s="6"/>
      <c r="CO33" s="6"/>
      <c r="CP33" s="6"/>
      <c r="CQ33" s="6"/>
      <c r="CR33" s="6"/>
      <c r="CS33" s="6"/>
      <c r="CT33" s="6"/>
      <c r="CU33" s="6"/>
      <c r="CV33" s="6"/>
      <c r="CW33" s="6"/>
      <c r="CX33" s="6"/>
      <c r="CY33" s="6"/>
      <c r="CZ33" s="6"/>
      <c r="DA33" s="6"/>
      <c r="DB33" s="6"/>
      <c r="DC33" s="6"/>
    </row>
    <row r="34" spans="1:107" s="7" customFormat="1" ht="15" customHeight="1" x14ac:dyDescent="0.3">
      <c r="A34" s="91" t="s">
        <v>154</v>
      </c>
      <c r="B34" s="67" t="s">
        <v>136</v>
      </c>
      <c r="C34" s="73"/>
      <c r="D34" s="67">
        <f xml:space="preserve"> IF($R$33="Yes", 1,0)</f>
        <v>0</v>
      </c>
      <c r="E34" s="67"/>
      <c r="F34" s="74"/>
      <c r="G34" s="74"/>
      <c r="H34" s="75"/>
      <c r="I34" s="75"/>
      <c r="J34" s="75"/>
      <c r="K34" s="75"/>
      <c r="L34" s="76">
        <f>$L$33</f>
        <v>906.76</v>
      </c>
      <c r="M34" s="87">
        <f>$M$33</f>
        <v>0</v>
      </c>
      <c r="N34" s="87">
        <f>$N$33</f>
        <v>906.76</v>
      </c>
      <c r="O34" s="86"/>
      <c r="P34" s="85"/>
      <c r="Q34" s="77"/>
      <c r="R34" s="85"/>
      <c r="S34" s="86"/>
      <c r="T34" s="74"/>
      <c r="U34" s="74"/>
      <c r="V34" s="85"/>
      <c r="W34" s="99"/>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c r="CK34" s="6"/>
      <c r="CL34" s="6"/>
      <c r="CM34" s="6"/>
      <c r="CN34" s="6"/>
      <c r="CO34" s="6"/>
      <c r="CP34" s="6"/>
      <c r="CQ34" s="6"/>
      <c r="CR34" s="6"/>
      <c r="CS34" s="6"/>
      <c r="CT34" s="6"/>
      <c r="CU34" s="6"/>
      <c r="CV34" s="6"/>
      <c r="CW34" s="6"/>
      <c r="CX34" s="6"/>
      <c r="CY34" s="6"/>
      <c r="CZ34" s="6"/>
      <c r="DA34" s="6"/>
      <c r="DB34" s="6"/>
      <c r="DC34" s="6"/>
    </row>
    <row r="35" spans="1:107" s="7" customFormat="1" ht="15" customHeight="1" x14ac:dyDescent="0.3">
      <c r="A35" s="90" t="s">
        <v>131</v>
      </c>
      <c r="B35" s="51" t="s">
        <v>136</v>
      </c>
      <c r="C35" s="52"/>
      <c r="D35" s="51"/>
      <c r="E35" s="51"/>
      <c r="F35" s="53"/>
      <c r="G35" s="53"/>
      <c r="H35" s="54"/>
      <c r="I35" s="54"/>
      <c r="J35" s="54"/>
      <c r="K35" s="54"/>
      <c r="L35" s="55">
        <f>$L$24+$L$26+$L$27+$L$28+$L$30+$L$31+$L$33</f>
        <v>20330.759999999998</v>
      </c>
      <c r="M35" s="55">
        <f>$M$24+$M$26+$M$27+$M$28+$M$30+$M$31+$M$33</f>
        <v>0</v>
      </c>
      <c r="N35" s="55">
        <f>$N$24+$N$26+$N$27+$N$28+$N$30+$N$31+$N$33</f>
        <v>20330.759999999998</v>
      </c>
      <c r="O35" s="53"/>
      <c r="P35" s="51"/>
      <c r="Q35" s="56"/>
      <c r="R35" s="51"/>
      <c r="S35" s="53"/>
      <c r="T35" s="53"/>
      <c r="U35" s="53"/>
      <c r="V35" s="51"/>
      <c r="W35" s="94"/>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row>
    <row r="36" spans="1:107" s="7" customFormat="1" ht="15" customHeight="1" x14ac:dyDescent="0.3">
      <c r="A36" s="107" t="s">
        <v>155</v>
      </c>
      <c r="B36" s="102" t="s">
        <v>137</v>
      </c>
      <c r="C36" s="100" t="s">
        <v>158</v>
      </c>
      <c r="D36" s="69">
        <v>1</v>
      </c>
      <c r="E36" s="69">
        <v>1</v>
      </c>
      <c r="F36" s="68" t="s">
        <v>161</v>
      </c>
      <c r="G36" s="68" t="s">
        <v>162</v>
      </c>
      <c r="H36" s="70">
        <v>42856</v>
      </c>
      <c r="I36" s="70">
        <v>42861</v>
      </c>
      <c r="J36" s="70">
        <v>42856</v>
      </c>
      <c r="K36" s="70">
        <v>42861</v>
      </c>
      <c r="L36" s="71">
        <v>1242.02</v>
      </c>
      <c r="M36" s="84"/>
      <c r="N36" s="84">
        <f>IF($R$37&lt;&gt;"No",$L$37,0)</f>
        <v>3340</v>
      </c>
      <c r="O36" s="83"/>
      <c r="P36" s="82" t="s">
        <v>14</v>
      </c>
      <c r="Q36" s="72" t="s">
        <v>159</v>
      </c>
      <c r="R36" s="82"/>
      <c r="S36" s="83"/>
      <c r="T36" s="66" t="s">
        <v>156</v>
      </c>
      <c r="U36" s="66" t="s">
        <v>157</v>
      </c>
      <c r="V36" s="82"/>
      <c r="W36" s="98"/>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c r="CK36" s="6"/>
      <c r="CL36" s="6"/>
      <c r="CM36" s="6"/>
      <c r="CN36" s="6"/>
      <c r="CO36" s="6"/>
      <c r="CP36" s="6"/>
      <c r="CQ36" s="6"/>
      <c r="CR36" s="6"/>
      <c r="CS36" s="6"/>
      <c r="CT36" s="6"/>
      <c r="CU36" s="6"/>
      <c r="CV36" s="6"/>
      <c r="CW36" s="6"/>
      <c r="CX36" s="6"/>
      <c r="CY36" s="6"/>
      <c r="CZ36" s="6"/>
      <c r="DA36" s="6"/>
      <c r="DB36" s="6"/>
      <c r="DC36" s="6"/>
    </row>
    <row r="37" spans="1:107" s="7" customFormat="1" ht="15" customHeight="1" x14ac:dyDescent="0.3">
      <c r="A37" s="108"/>
      <c r="B37" s="103"/>
      <c r="C37" s="101"/>
      <c r="D37" s="69">
        <v>2</v>
      </c>
      <c r="E37" s="69">
        <v>1</v>
      </c>
      <c r="F37" s="68" t="s">
        <v>89</v>
      </c>
      <c r="G37" s="68" t="s">
        <v>160</v>
      </c>
      <c r="H37" s="70">
        <v>43019</v>
      </c>
      <c r="I37" s="70">
        <v>43022</v>
      </c>
      <c r="J37" s="70">
        <v>43018</v>
      </c>
      <c r="K37" s="70">
        <v>43023</v>
      </c>
      <c r="L37" s="71">
        <v>3340</v>
      </c>
      <c r="M37" s="84"/>
      <c r="N37" s="84">
        <f>IF($R$36&lt;&gt;"No",$L$36,0)</f>
        <v>1242.02</v>
      </c>
      <c r="O37" s="83"/>
      <c r="P37" s="82" t="s">
        <v>14</v>
      </c>
      <c r="Q37" s="72" t="s">
        <v>159</v>
      </c>
      <c r="R37" s="82"/>
      <c r="S37" s="83"/>
      <c r="T37" s="66" t="s">
        <v>156</v>
      </c>
      <c r="U37" s="66" t="s">
        <v>157</v>
      </c>
      <c r="V37" s="82"/>
      <c r="W37" s="98"/>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c r="CK37" s="6"/>
      <c r="CL37" s="6"/>
      <c r="CM37" s="6"/>
      <c r="CN37" s="6"/>
      <c r="CO37" s="6"/>
      <c r="CP37" s="6"/>
      <c r="CQ37" s="6"/>
      <c r="CR37" s="6"/>
      <c r="CS37" s="6"/>
      <c r="CT37" s="6"/>
      <c r="CU37" s="6"/>
      <c r="CV37" s="6"/>
      <c r="CW37" s="6"/>
      <c r="CX37" s="6"/>
      <c r="CY37" s="6"/>
      <c r="CZ37" s="6"/>
      <c r="DA37" s="6"/>
      <c r="DB37" s="6"/>
      <c r="DC37" s="6"/>
    </row>
    <row r="38" spans="1:107" s="7" customFormat="1" ht="15" customHeight="1" x14ac:dyDescent="0.3">
      <c r="A38" s="91" t="s">
        <v>154</v>
      </c>
      <c r="B38" s="67" t="s">
        <v>137</v>
      </c>
      <c r="C38" s="73"/>
      <c r="D38" s="67">
        <f xml:space="preserve"> IF($R$36="Yes", 1,0)+ IF($R$37="Yes", 1,0)</f>
        <v>0</v>
      </c>
      <c r="E38" s="67"/>
      <c r="F38" s="74"/>
      <c r="G38" s="74"/>
      <c r="H38" s="75"/>
      <c r="I38" s="75"/>
      <c r="J38" s="75"/>
      <c r="K38" s="75"/>
      <c r="L38" s="76">
        <f>$L$36+$L$37</f>
        <v>4582.0200000000004</v>
      </c>
      <c r="M38" s="87">
        <f>$M$36+$M$37</f>
        <v>0</v>
      </c>
      <c r="N38" s="87">
        <f>$N$36+$N$37</f>
        <v>4582.0200000000004</v>
      </c>
      <c r="O38" s="86"/>
      <c r="P38" s="85"/>
      <c r="Q38" s="77"/>
      <c r="R38" s="85"/>
      <c r="S38" s="86"/>
      <c r="T38" s="74"/>
      <c r="U38" s="74"/>
      <c r="V38" s="85"/>
      <c r="W38" s="99"/>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c r="CK38" s="6"/>
      <c r="CL38" s="6"/>
      <c r="CM38" s="6"/>
      <c r="CN38" s="6"/>
      <c r="CO38" s="6"/>
      <c r="CP38" s="6"/>
      <c r="CQ38" s="6"/>
      <c r="CR38" s="6"/>
      <c r="CS38" s="6"/>
      <c r="CT38" s="6"/>
      <c r="CU38" s="6"/>
      <c r="CV38" s="6"/>
      <c r="CW38" s="6"/>
      <c r="CX38" s="6"/>
      <c r="CY38" s="6"/>
      <c r="CZ38" s="6"/>
      <c r="DA38" s="6"/>
      <c r="DB38" s="6"/>
      <c r="DC38" s="6"/>
    </row>
    <row r="39" spans="1:107" s="7" customFormat="1" ht="15" customHeight="1" x14ac:dyDescent="0.3">
      <c r="A39" s="107" t="s">
        <v>170</v>
      </c>
      <c r="B39" s="102" t="s">
        <v>137</v>
      </c>
      <c r="C39" s="100" t="s">
        <v>173</v>
      </c>
      <c r="D39" s="69">
        <v>1</v>
      </c>
      <c r="E39" s="69">
        <v>2</v>
      </c>
      <c r="F39" s="66" t="s">
        <v>175</v>
      </c>
      <c r="G39" s="68" t="s">
        <v>160</v>
      </c>
      <c r="H39" s="70">
        <v>42912</v>
      </c>
      <c r="I39" s="70">
        <v>42914</v>
      </c>
      <c r="J39" s="70">
        <v>42911</v>
      </c>
      <c r="K39" s="70">
        <v>42915</v>
      </c>
      <c r="L39" s="71">
        <v>2230</v>
      </c>
      <c r="M39" s="84"/>
      <c r="N39" s="84">
        <f>IF($R$39&lt;&gt;"No",$L$39,0)</f>
        <v>2230</v>
      </c>
      <c r="O39" s="83"/>
      <c r="P39" s="82" t="s">
        <v>14</v>
      </c>
      <c r="Q39" s="72" t="s">
        <v>174</v>
      </c>
      <c r="R39" s="82"/>
      <c r="S39" s="83"/>
      <c r="T39" s="66" t="s">
        <v>171</v>
      </c>
      <c r="U39" s="66" t="s">
        <v>172</v>
      </c>
      <c r="V39" s="82"/>
      <c r="W39" s="98"/>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c r="CK39" s="6"/>
      <c r="CL39" s="6"/>
      <c r="CM39" s="6"/>
      <c r="CN39" s="6"/>
      <c r="CO39" s="6"/>
      <c r="CP39" s="6"/>
      <c r="CQ39" s="6"/>
      <c r="CR39" s="6"/>
      <c r="CS39" s="6"/>
      <c r="CT39" s="6"/>
      <c r="CU39" s="6"/>
      <c r="CV39" s="6"/>
      <c r="CW39" s="6"/>
      <c r="CX39" s="6"/>
      <c r="CY39" s="6"/>
      <c r="CZ39" s="6"/>
      <c r="DA39" s="6"/>
      <c r="DB39" s="6"/>
      <c r="DC39" s="6"/>
    </row>
    <row r="40" spans="1:107" s="7" customFormat="1" ht="15" customHeight="1" x14ac:dyDescent="0.3">
      <c r="A40" s="108"/>
      <c r="B40" s="103"/>
      <c r="C40" s="101"/>
      <c r="D40" s="69">
        <v>2</v>
      </c>
      <c r="E40" s="69">
        <v>2</v>
      </c>
      <c r="F40" s="66" t="s">
        <v>176</v>
      </c>
      <c r="G40" s="68" t="s">
        <v>177</v>
      </c>
      <c r="H40" s="70">
        <v>43048</v>
      </c>
      <c r="I40" s="70">
        <v>43049</v>
      </c>
      <c r="J40" s="70">
        <v>43047</v>
      </c>
      <c r="K40" s="70">
        <v>43050</v>
      </c>
      <c r="L40" s="71">
        <v>1520</v>
      </c>
      <c r="M40" s="84"/>
      <c r="N40" s="84">
        <f>IF($R$40&lt;&gt;"No",$L$40,0)</f>
        <v>1520</v>
      </c>
      <c r="O40" s="83"/>
      <c r="P40" s="82"/>
      <c r="Q40" s="72" t="s">
        <v>174</v>
      </c>
      <c r="R40" s="82"/>
      <c r="S40" s="83"/>
      <c r="T40" s="66" t="s">
        <v>171</v>
      </c>
      <c r="U40" s="66" t="s">
        <v>172</v>
      </c>
      <c r="V40" s="82"/>
      <c r="W40" s="98"/>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6"/>
      <c r="DB40" s="6"/>
      <c r="DC40" s="6"/>
    </row>
    <row r="41" spans="1:107" s="7" customFormat="1" ht="15" customHeight="1" x14ac:dyDescent="0.3">
      <c r="A41" s="91" t="s">
        <v>154</v>
      </c>
      <c r="B41" s="67" t="s">
        <v>137</v>
      </c>
      <c r="C41" s="73"/>
      <c r="D41" s="67">
        <f xml:space="preserve"> IF($R$39="Yes", 1,0)+ IF($R$40="Yes", 1,0)</f>
        <v>0</v>
      </c>
      <c r="E41" s="67"/>
      <c r="F41" s="74"/>
      <c r="G41" s="74"/>
      <c r="H41" s="75"/>
      <c r="I41" s="75"/>
      <c r="J41" s="75"/>
      <c r="K41" s="75"/>
      <c r="L41" s="76">
        <f>$L$39+$L$40</f>
        <v>3750</v>
      </c>
      <c r="M41" s="87">
        <f>$M$39+$M$40</f>
        <v>0</v>
      </c>
      <c r="N41" s="87">
        <f>$N$39+$N$40</f>
        <v>3750</v>
      </c>
      <c r="O41" s="86"/>
      <c r="P41" s="85"/>
      <c r="Q41" s="77"/>
      <c r="R41" s="85"/>
      <c r="S41" s="86"/>
      <c r="T41" s="74"/>
      <c r="U41" s="74"/>
      <c r="V41" s="85"/>
      <c r="W41" s="99"/>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row>
    <row r="42" spans="1:107" s="7" customFormat="1" ht="15" customHeight="1" x14ac:dyDescent="0.3">
      <c r="A42" s="90" t="s">
        <v>131</v>
      </c>
      <c r="B42" s="51" t="s">
        <v>137</v>
      </c>
      <c r="C42" s="52"/>
      <c r="D42" s="51"/>
      <c r="E42" s="51"/>
      <c r="F42" s="53"/>
      <c r="G42" s="53"/>
      <c r="H42" s="54"/>
      <c r="I42" s="54"/>
      <c r="J42" s="54"/>
      <c r="K42" s="54"/>
      <c r="L42" s="55">
        <f>$L$36+$L$37+$L$39+$L$40</f>
        <v>8332.02</v>
      </c>
      <c r="M42" s="55">
        <f>$M$36+$M$37+$M$39+$M$40</f>
        <v>0</v>
      </c>
      <c r="N42" s="55">
        <f>$N$36+$N$37+$N$39+$N$40</f>
        <v>8332.02</v>
      </c>
      <c r="O42" s="53"/>
      <c r="P42" s="51"/>
      <c r="Q42" s="56"/>
      <c r="R42" s="51"/>
      <c r="S42" s="53"/>
      <c r="T42" s="53"/>
      <c r="U42" s="53"/>
      <c r="V42" s="51"/>
      <c r="W42" s="94"/>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6"/>
      <c r="CF42" s="6"/>
      <c r="CG42" s="6"/>
      <c r="CH42" s="6"/>
      <c r="CI42" s="6"/>
      <c r="CJ42" s="6"/>
      <c r="CK42" s="6"/>
      <c r="CL42" s="6"/>
      <c r="CM42" s="6"/>
      <c r="CN42" s="6"/>
      <c r="CO42" s="6"/>
      <c r="CP42" s="6"/>
      <c r="CQ42" s="6"/>
      <c r="CR42" s="6"/>
      <c r="CS42" s="6"/>
      <c r="CT42" s="6"/>
      <c r="CU42" s="6"/>
      <c r="CV42" s="6"/>
      <c r="CW42" s="6"/>
      <c r="CX42" s="6"/>
      <c r="CY42" s="6"/>
      <c r="CZ42" s="6"/>
      <c r="DA42" s="6"/>
      <c r="DB42" s="6"/>
      <c r="DC42" s="6"/>
    </row>
    <row r="43" spans="1:107" s="7" customFormat="1" ht="15" customHeight="1" x14ac:dyDescent="0.3">
      <c r="A43" s="107" t="s">
        <v>263</v>
      </c>
      <c r="B43" s="102" t="s">
        <v>130</v>
      </c>
      <c r="C43" s="105" t="s">
        <v>266</v>
      </c>
      <c r="D43" s="69">
        <v>1</v>
      </c>
      <c r="E43" s="69">
        <v>0</v>
      </c>
      <c r="F43" s="66" t="s">
        <v>267</v>
      </c>
      <c r="G43" s="68" t="s">
        <v>268</v>
      </c>
      <c r="H43" s="70">
        <v>42873</v>
      </c>
      <c r="I43" s="70">
        <v>42875</v>
      </c>
      <c r="J43" s="70">
        <v>42871</v>
      </c>
      <c r="K43" s="70">
        <v>42876</v>
      </c>
      <c r="L43" s="71">
        <v>2210</v>
      </c>
      <c r="M43" s="84"/>
      <c r="N43" s="84">
        <f>IF($R$43&lt;&gt;"No",$L$43,0)</f>
        <v>2210</v>
      </c>
      <c r="O43" s="83"/>
      <c r="P43" s="82" t="s">
        <v>14</v>
      </c>
      <c r="Q43" s="72"/>
      <c r="R43" s="82"/>
      <c r="S43" s="83"/>
      <c r="T43" s="66" t="s">
        <v>264</v>
      </c>
      <c r="U43" s="66" t="s">
        <v>265</v>
      </c>
      <c r="V43" s="82"/>
      <c r="W43" s="98"/>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6"/>
      <c r="CF43" s="6"/>
      <c r="CG43" s="6"/>
      <c r="CH43" s="6"/>
      <c r="CI43" s="6"/>
      <c r="CJ43" s="6"/>
      <c r="CK43" s="6"/>
      <c r="CL43" s="6"/>
      <c r="CM43" s="6"/>
      <c r="CN43" s="6"/>
      <c r="CO43" s="6"/>
      <c r="CP43" s="6"/>
      <c r="CQ43" s="6"/>
      <c r="CR43" s="6"/>
      <c r="CS43" s="6"/>
      <c r="CT43" s="6"/>
      <c r="CU43" s="6"/>
      <c r="CV43" s="6"/>
      <c r="CW43" s="6"/>
      <c r="CX43" s="6"/>
      <c r="CY43" s="6"/>
      <c r="CZ43" s="6"/>
      <c r="DA43" s="6"/>
      <c r="DB43" s="6"/>
      <c r="DC43" s="6"/>
    </row>
    <row r="44" spans="1:107" s="7" customFormat="1" ht="15" customHeight="1" x14ac:dyDescent="0.3">
      <c r="A44" s="108"/>
      <c r="B44" s="103"/>
      <c r="C44" s="106"/>
      <c r="D44" s="69">
        <v>2</v>
      </c>
      <c r="E44" s="69">
        <v>0</v>
      </c>
      <c r="F44" s="80" t="s">
        <v>117</v>
      </c>
      <c r="G44" s="68" t="s">
        <v>269</v>
      </c>
      <c r="H44" s="70">
        <v>43105</v>
      </c>
      <c r="I44" s="70">
        <v>43107</v>
      </c>
      <c r="J44" s="70">
        <v>43104</v>
      </c>
      <c r="K44" s="70">
        <v>43108</v>
      </c>
      <c r="L44" s="71">
        <v>3100</v>
      </c>
      <c r="M44" s="84"/>
      <c r="N44" s="84">
        <f>IF($R$44&lt;&gt;"No",$L$44,0)</f>
        <v>3100</v>
      </c>
      <c r="O44" s="83"/>
      <c r="P44" s="82"/>
      <c r="Q44" s="72"/>
      <c r="R44" s="82"/>
      <c r="S44" s="83"/>
      <c r="T44" s="66" t="s">
        <v>264</v>
      </c>
      <c r="U44" s="66" t="s">
        <v>265</v>
      </c>
      <c r="V44" s="82"/>
      <c r="W44" s="98"/>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c r="CJ44" s="6"/>
      <c r="CK44" s="6"/>
      <c r="CL44" s="6"/>
      <c r="CM44" s="6"/>
      <c r="CN44" s="6"/>
      <c r="CO44" s="6"/>
      <c r="CP44" s="6"/>
      <c r="CQ44" s="6"/>
      <c r="CR44" s="6"/>
      <c r="CS44" s="6"/>
      <c r="CT44" s="6"/>
      <c r="CU44" s="6"/>
      <c r="CV44" s="6"/>
      <c r="CW44" s="6"/>
      <c r="CX44" s="6"/>
      <c r="CY44" s="6"/>
      <c r="CZ44" s="6"/>
      <c r="DA44" s="6"/>
      <c r="DB44" s="6"/>
      <c r="DC44" s="6"/>
    </row>
    <row r="45" spans="1:107" s="7" customFormat="1" ht="15" customHeight="1" x14ac:dyDescent="0.3">
      <c r="A45" s="91" t="s">
        <v>154</v>
      </c>
      <c r="B45" s="67" t="s">
        <v>130</v>
      </c>
      <c r="C45" s="73"/>
      <c r="D45" s="67">
        <f xml:space="preserve"> IF($R$43="Yes", 1,0)+ IF($R$44="Yes", 1,0)</f>
        <v>0</v>
      </c>
      <c r="E45" s="67"/>
      <c r="F45" s="74"/>
      <c r="G45" s="74"/>
      <c r="H45" s="75"/>
      <c r="I45" s="75"/>
      <c r="J45" s="75"/>
      <c r="K45" s="75"/>
      <c r="L45" s="76">
        <f>$L$43+$L$44</f>
        <v>5310</v>
      </c>
      <c r="M45" s="87">
        <f>$M$43+$M$44</f>
        <v>0</v>
      </c>
      <c r="N45" s="87">
        <f>$N$43+$N$44</f>
        <v>5310</v>
      </c>
      <c r="O45" s="86"/>
      <c r="P45" s="85"/>
      <c r="Q45" s="77"/>
      <c r="R45" s="85"/>
      <c r="S45" s="86"/>
      <c r="T45" s="74"/>
      <c r="U45" s="74"/>
      <c r="V45" s="85"/>
      <c r="W45" s="99"/>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c r="CJ45" s="6"/>
      <c r="CK45" s="6"/>
      <c r="CL45" s="6"/>
      <c r="CM45" s="6"/>
      <c r="CN45" s="6"/>
      <c r="CO45" s="6"/>
      <c r="CP45" s="6"/>
      <c r="CQ45" s="6"/>
      <c r="CR45" s="6"/>
      <c r="CS45" s="6"/>
      <c r="CT45" s="6"/>
      <c r="CU45" s="6"/>
      <c r="CV45" s="6"/>
      <c r="CW45" s="6"/>
      <c r="CX45" s="6"/>
      <c r="CY45" s="6"/>
      <c r="CZ45" s="6"/>
      <c r="DA45" s="6"/>
      <c r="DB45" s="6"/>
      <c r="DC45" s="6"/>
    </row>
    <row r="46" spans="1:107" s="7" customFormat="1" ht="15" customHeight="1" x14ac:dyDescent="0.3">
      <c r="A46" s="92" t="s">
        <v>286</v>
      </c>
      <c r="B46" s="69" t="s">
        <v>130</v>
      </c>
      <c r="C46" s="78" t="s">
        <v>289</v>
      </c>
      <c r="D46" s="69">
        <v>1</v>
      </c>
      <c r="E46" s="69">
        <v>0</v>
      </c>
      <c r="F46" s="68" t="s">
        <v>118</v>
      </c>
      <c r="G46" s="68" t="s">
        <v>291</v>
      </c>
      <c r="H46" s="70">
        <v>42887</v>
      </c>
      <c r="I46" s="70">
        <v>42890</v>
      </c>
      <c r="J46" s="70">
        <v>42521</v>
      </c>
      <c r="K46" s="70">
        <v>42525</v>
      </c>
      <c r="L46" s="71">
        <v>1700</v>
      </c>
      <c r="M46" s="84"/>
      <c r="N46" s="84">
        <f>IF($R$46&lt;&gt;"No",$L$46,0)</f>
        <v>1700</v>
      </c>
      <c r="O46" s="83"/>
      <c r="P46" s="82" t="s">
        <v>14</v>
      </c>
      <c r="Q46" s="72" t="s">
        <v>290</v>
      </c>
      <c r="R46" s="82"/>
      <c r="S46" s="83"/>
      <c r="T46" s="66" t="s">
        <v>287</v>
      </c>
      <c r="U46" s="66" t="s">
        <v>288</v>
      </c>
      <c r="V46" s="82"/>
      <c r="W46" s="98"/>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c r="CK46" s="6"/>
      <c r="CL46" s="6"/>
      <c r="CM46" s="6"/>
      <c r="CN46" s="6"/>
      <c r="CO46" s="6"/>
      <c r="CP46" s="6"/>
      <c r="CQ46" s="6"/>
      <c r="CR46" s="6"/>
      <c r="CS46" s="6"/>
      <c r="CT46" s="6"/>
      <c r="CU46" s="6"/>
      <c r="CV46" s="6"/>
      <c r="CW46" s="6"/>
      <c r="CX46" s="6"/>
      <c r="CY46" s="6"/>
      <c r="CZ46" s="6"/>
      <c r="DA46" s="6"/>
      <c r="DB46" s="6"/>
      <c r="DC46" s="6"/>
    </row>
    <row r="47" spans="1:107" s="7" customFormat="1" ht="15" customHeight="1" x14ac:dyDescent="0.3">
      <c r="A47" s="91" t="s">
        <v>154</v>
      </c>
      <c r="B47" s="67" t="s">
        <v>130</v>
      </c>
      <c r="C47" s="73"/>
      <c r="D47" s="67">
        <f xml:space="preserve"> IF($R$46="Yes", 1,0)</f>
        <v>0</v>
      </c>
      <c r="E47" s="67"/>
      <c r="F47" s="74"/>
      <c r="G47" s="74"/>
      <c r="H47" s="75"/>
      <c r="I47" s="75"/>
      <c r="J47" s="75"/>
      <c r="K47" s="75"/>
      <c r="L47" s="76">
        <f>$L$46</f>
        <v>1700</v>
      </c>
      <c r="M47" s="87">
        <f>$M$46</f>
        <v>0</v>
      </c>
      <c r="N47" s="87">
        <f>$N$46</f>
        <v>1700</v>
      </c>
      <c r="O47" s="86"/>
      <c r="P47" s="85"/>
      <c r="Q47" s="77"/>
      <c r="R47" s="85"/>
      <c r="S47" s="86"/>
      <c r="T47" s="74"/>
      <c r="U47" s="74"/>
      <c r="V47" s="85"/>
      <c r="W47" s="99"/>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c r="CK47" s="6"/>
      <c r="CL47" s="6"/>
      <c r="CM47" s="6"/>
      <c r="CN47" s="6"/>
      <c r="CO47" s="6"/>
      <c r="CP47" s="6"/>
      <c r="CQ47" s="6"/>
      <c r="CR47" s="6"/>
      <c r="CS47" s="6"/>
      <c r="CT47" s="6"/>
      <c r="CU47" s="6"/>
      <c r="CV47" s="6"/>
      <c r="CW47" s="6"/>
      <c r="CX47" s="6"/>
      <c r="CY47" s="6"/>
      <c r="CZ47" s="6"/>
      <c r="DA47" s="6"/>
      <c r="DB47" s="6"/>
      <c r="DC47" s="6"/>
    </row>
    <row r="48" spans="1:107" s="7" customFormat="1" ht="15" customHeight="1" x14ac:dyDescent="0.3">
      <c r="A48" s="92" t="s">
        <v>297</v>
      </c>
      <c r="B48" s="69" t="s">
        <v>130</v>
      </c>
      <c r="C48" s="79" t="s">
        <v>300</v>
      </c>
      <c r="D48" s="69">
        <v>1</v>
      </c>
      <c r="E48" s="69">
        <v>0</v>
      </c>
      <c r="F48" s="68" t="s">
        <v>118</v>
      </c>
      <c r="G48" s="68" t="s">
        <v>202</v>
      </c>
      <c r="H48" s="70">
        <v>42888</v>
      </c>
      <c r="I48" s="70">
        <v>42890</v>
      </c>
      <c r="J48" s="70">
        <v>42887</v>
      </c>
      <c r="K48" s="70">
        <v>42890</v>
      </c>
      <c r="L48" s="71">
        <v>1205</v>
      </c>
      <c r="M48" s="84"/>
      <c r="N48" s="84">
        <f>IF($R$48&lt;&gt;"No",$L$48,0)</f>
        <v>1205</v>
      </c>
      <c r="O48" s="83"/>
      <c r="P48" s="82" t="s">
        <v>14</v>
      </c>
      <c r="Q48" s="72"/>
      <c r="R48" s="82"/>
      <c r="S48" s="83"/>
      <c r="T48" s="66" t="s">
        <v>298</v>
      </c>
      <c r="U48" s="66" t="s">
        <v>299</v>
      </c>
      <c r="V48" s="82"/>
      <c r="W48" s="98"/>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6"/>
      <c r="CF48" s="6"/>
      <c r="CG48" s="6"/>
      <c r="CH48" s="6"/>
      <c r="CI48" s="6"/>
      <c r="CJ48" s="6"/>
      <c r="CK48" s="6"/>
      <c r="CL48" s="6"/>
      <c r="CM48" s="6"/>
      <c r="CN48" s="6"/>
      <c r="CO48" s="6"/>
      <c r="CP48" s="6"/>
      <c r="CQ48" s="6"/>
      <c r="CR48" s="6"/>
      <c r="CS48" s="6"/>
      <c r="CT48" s="6"/>
      <c r="CU48" s="6"/>
      <c r="CV48" s="6"/>
      <c r="CW48" s="6"/>
      <c r="CX48" s="6"/>
      <c r="CY48" s="6"/>
      <c r="CZ48" s="6"/>
      <c r="DA48" s="6"/>
      <c r="DB48" s="6"/>
      <c r="DC48" s="6"/>
    </row>
    <row r="49" spans="1:107" s="7" customFormat="1" ht="15" customHeight="1" x14ac:dyDescent="0.3">
      <c r="A49" s="91" t="s">
        <v>154</v>
      </c>
      <c r="B49" s="67" t="s">
        <v>130</v>
      </c>
      <c r="C49" s="73"/>
      <c r="D49" s="67">
        <f xml:space="preserve"> IF($R$48="Yes", 1,0)</f>
        <v>0</v>
      </c>
      <c r="E49" s="67"/>
      <c r="F49" s="74"/>
      <c r="G49" s="74"/>
      <c r="H49" s="75"/>
      <c r="I49" s="75"/>
      <c r="J49" s="75"/>
      <c r="K49" s="75"/>
      <c r="L49" s="76">
        <f>$L$48</f>
        <v>1205</v>
      </c>
      <c r="M49" s="87">
        <f>$M$48</f>
        <v>0</v>
      </c>
      <c r="N49" s="87">
        <f>$N$48</f>
        <v>1205</v>
      </c>
      <c r="O49" s="86"/>
      <c r="P49" s="85"/>
      <c r="Q49" s="77"/>
      <c r="R49" s="85"/>
      <c r="S49" s="86"/>
      <c r="T49" s="74"/>
      <c r="U49" s="74"/>
      <c r="V49" s="85"/>
      <c r="W49" s="99"/>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6"/>
      <c r="CF49" s="6"/>
      <c r="CG49" s="6"/>
      <c r="CH49" s="6"/>
      <c r="CI49" s="6"/>
      <c r="CJ49" s="6"/>
      <c r="CK49" s="6"/>
      <c r="CL49" s="6"/>
      <c r="CM49" s="6"/>
      <c r="CN49" s="6"/>
      <c r="CO49" s="6"/>
      <c r="CP49" s="6"/>
      <c r="CQ49" s="6"/>
      <c r="CR49" s="6"/>
      <c r="CS49" s="6"/>
      <c r="CT49" s="6"/>
      <c r="CU49" s="6"/>
      <c r="CV49" s="6"/>
      <c r="CW49" s="6"/>
      <c r="CX49" s="6"/>
      <c r="CY49" s="6"/>
      <c r="CZ49" s="6"/>
      <c r="DA49" s="6"/>
      <c r="DB49" s="6"/>
      <c r="DC49" s="6"/>
    </row>
    <row r="50" spans="1:107" s="7" customFormat="1" ht="15" customHeight="1" x14ac:dyDescent="0.3">
      <c r="A50" s="107" t="s">
        <v>309</v>
      </c>
      <c r="B50" s="102" t="s">
        <v>130</v>
      </c>
      <c r="C50" s="105" t="s">
        <v>312</v>
      </c>
      <c r="D50" s="69">
        <v>1</v>
      </c>
      <c r="E50" s="69">
        <v>0</v>
      </c>
      <c r="F50" s="66" t="s">
        <v>314</v>
      </c>
      <c r="G50" s="68" t="s">
        <v>315</v>
      </c>
      <c r="H50" s="70">
        <v>42963</v>
      </c>
      <c r="I50" s="70">
        <v>42965</v>
      </c>
      <c r="J50" s="70">
        <v>42962</v>
      </c>
      <c r="K50" s="70">
        <v>42966</v>
      </c>
      <c r="L50" s="71">
        <v>2914</v>
      </c>
      <c r="M50" s="84"/>
      <c r="N50" s="84">
        <f>IF($R$51&lt;&gt;"No",$L$51,0)</f>
        <v>3300</v>
      </c>
      <c r="O50" s="83"/>
      <c r="P50" s="82"/>
      <c r="Q50" s="72"/>
      <c r="R50" s="82"/>
      <c r="S50" s="83"/>
      <c r="T50" s="66" t="s">
        <v>310</v>
      </c>
      <c r="U50" s="66" t="s">
        <v>311</v>
      </c>
      <c r="V50" s="82"/>
      <c r="W50" s="98"/>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c r="CK50" s="6"/>
      <c r="CL50" s="6"/>
      <c r="CM50" s="6"/>
      <c r="CN50" s="6"/>
      <c r="CO50" s="6"/>
      <c r="CP50" s="6"/>
      <c r="CQ50" s="6"/>
      <c r="CR50" s="6"/>
      <c r="CS50" s="6"/>
      <c r="CT50" s="6"/>
      <c r="CU50" s="6"/>
      <c r="CV50" s="6"/>
      <c r="CW50" s="6"/>
      <c r="CX50" s="6"/>
      <c r="CY50" s="6"/>
      <c r="CZ50" s="6"/>
      <c r="DA50" s="6"/>
      <c r="DB50" s="6"/>
      <c r="DC50" s="6"/>
    </row>
    <row r="51" spans="1:107" s="7" customFormat="1" ht="15" customHeight="1" x14ac:dyDescent="0.3">
      <c r="A51" s="108"/>
      <c r="B51" s="103"/>
      <c r="C51" s="106"/>
      <c r="D51" s="69">
        <v>2</v>
      </c>
      <c r="E51" s="69">
        <v>0</v>
      </c>
      <c r="F51" s="68" t="s">
        <v>307</v>
      </c>
      <c r="G51" s="68" t="s">
        <v>313</v>
      </c>
      <c r="H51" s="70">
        <v>42968</v>
      </c>
      <c r="I51" s="70">
        <v>42972</v>
      </c>
      <c r="J51" s="70">
        <v>42967</v>
      </c>
      <c r="K51" s="70">
        <v>42973</v>
      </c>
      <c r="L51" s="71">
        <v>3300</v>
      </c>
      <c r="M51" s="84"/>
      <c r="N51" s="84">
        <f>IF($R$50&lt;&gt;"No",$L$50,0)</f>
        <v>2914</v>
      </c>
      <c r="O51" s="83"/>
      <c r="P51" s="82" t="s">
        <v>14</v>
      </c>
      <c r="Q51" s="72"/>
      <c r="R51" s="82"/>
      <c r="S51" s="83"/>
      <c r="T51" s="66" t="s">
        <v>310</v>
      </c>
      <c r="U51" s="66" t="s">
        <v>311</v>
      </c>
      <c r="V51" s="82"/>
      <c r="W51" s="98"/>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row>
    <row r="52" spans="1:107" s="7" customFormat="1" ht="15" customHeight="1" x14ac:dyDescent="0.3">
      <c r="A52" s="91" t="s">
        <v>154</v>
      </c>
      <c r="B52" s="67" t="s">
        <v>130</v>
      </c>
      <c r="C52" s="73"/>
      <c r="D52" s="67">
        <f xml:space="preserve"> IF($R$50="Yes", 1,0)+ IF($R$51="Yes", 1,0)</f>
        <v>0</v>
      </c>
      <c r="E52" s="67"/>
      <c r="F52" s="74"/>
      <c r="G52" s="74"/>
      <c r="H52" s="75"/>
      <c r="I52" s="75"/>
      <c r="J52" s="75"/>
      <c r="K52" s="75"/>
      <c r="L52" s="76">
        <f>$L$50+$L$51</f>
        <v>6214</v>
      </c>
      <c r="M52" s="87">
        <f>$M$50+$M$51</f>
        <v>0</v>
      </c>
      <c r="N52" s="87">
        <f>$N$50+$N$51</f>
        <v>6214</v>
      </c>
      <c r="O52" s="86"/>
      <c r="P52" s="85"/>
      <c r="Q52" s="77"/>
      <c r="R52" s="85"/>
      <c r="S52" s="86"/>
      <c r="T52" s="74"/>
      <c r="U52" s="74"/>
      <c r="V52" s="85"/>
      <c r="W52" s="99"/>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c r="CF52" s="6"/>
      <c r="CG52" s="6"/>
      <c r="CH52" s="6"/>
      <c r="CI52" s="6"/>
      <c r="CJ52" s="6"/>
      <c r="CK52" s="6"/>
      <c r="CL52" s="6"/>
      <c r="CM52" s="6"/>
      <c r="CN52" s="6"/>
      <c r="CO52" s="6"/>
      <c r="CP52" s="6"/>
      <c r="CQ52" s="6"/>
      <c r="CR52" s="6"/>
      <c r="CS52" s="6"/>
      <c r="CT52" s="6"/>
      <c r="CU52" s="6"/>
      <c r="CV52" s="6"/>
      <c r="CW52" s="6"/>
      <c r="CX52" s="6"/>
      <c r="CY52" s="6"/>
      <c r="CZ52" s="6"/>
      <c r="DA52" s="6"/>
      <c r="DB52" s="6"/>
      <c r="DC52" s="6"/>
    </row>
    <row r="53" spans="1:107" s="7" customFormat="1" ht="15" customHeight="1" x14ac:dyDescent="0.3">
      <c r="A53" s="92" t="s">
        <v>309</v>
      </c>
      <c r="B53" s="69" t="s">
        <v>130</v>
      </c>
      <c r="C53" s="78" t="s">
        <v>316</v>
      </c>
      <c r="D53" s="69">
        <v>1</v>
      </c>
      <c r="E53" s="69">
        <v>0</v>
      </c>
      <c r="F53" s="66" t="s">
        <v>125</v>
      </c>
      <c r="G53" s="68" t="s">
        <v>209</v>
      </c>
      <c r="H53" s="70">
        <v>42914</v>
      </c>
      <c r="I53" s="70">
        <v>42916</v>
      </c>
      <c r="J53" s="70">
        <v>42913</v>
      </c>
      <c r="K53" s="70">
        <v>42916</v>
      </c>
      <c r="L53" s="71">
        <v>2952</v>
      </c>
      <c r="M53" s="84"/>
      <c r="N53" s="84">
        <f>IF($R$53&lt;&gt;"No",$L$53,0)</f>
        <v>2952</v>
      </c>
      <c r="O53" s="83"/>
      <c r="P53" s="82" t="s">
        <v>14</v>
      </c>
      <c r="Q53" s="72"/>
      <c r="R53" s="82"/>
      <c r="S53" s="83"/>
      <c r="T53" s="66" t="s">
        <v>310</v>
      </c>
      <c r="U53" s="66" t="s">
        <v>311</v>
      </c>
      <c r="V53" s="82"/>
      <c r="W53" s="98"/>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c r="CK53" s="6"/>
      <c r="CL53" s="6"/>
      <c r="CM53" s="6"/>
      <c r="CN53" s="6"/>
      <c r="CO53" s="6"/>
      <c r="CP53" s="6"/>
      <c r="CQ53" s="6"/>
      <c r="CR53" s="6"/>
      <c r="CS53" s="6"/>
      <c r="CT53" s="6"/>
      <c r="CU53" s="6"/>
      <c r="CV53" s="6"/>
      <c r="CW53" s="6"/>
      <c r="CX53" s="6"/>
      <c r="CY53" s="6"/>
      <c r="CZ53" s="6"/>
      <c r="DA53" s="6"/>
      <c r="DB53" s="6"/>
      <c r="DC53" s="6"/>
    </row>
    <row r="54" spans="1:107" s="7" customFormat="1" ht="15" customHeight="1" x14ac:dyDescent="0.3">
      <c r="A54" s="91" t="s">
        <v>154</v>
      </c>
      <c r="B54" s="67" t="s">
        <v>130</v>
      </c>
      <c r="C54" s="73"/>
      <c r="D54" s="67">
        <f xml:space="preserve"> IF($R$53="Yes", 1,0)</f>
        <v>0</v>
      </c>
      <c r="E54" s="67"/>
      <c r="F54" s="74"/>
      <c r="G54" s="74"/>
      <c r="H54" s="75"/>
      <c r="I54" s="75"/>
      <c r="J54" s="75"/>
      <c r="K54" s="75"/>
      <c r="L54" s="76">
        <f>$L$53</f>
        <v>2952</v>
      </c>
      <c r="M54" s="87">
        <f>$M$53</f>
        <v>0</v>
      </c>
      <c r="N54" s="87">
        <f>$N$53</f>
        <v>2952</v>
      </c>
      <c r="O54" s="86"/>
      <c r="P54" s="85"/>
      <c r="Q54" s="77"/>
      <c r="R54" s="85"/>
      <c r="S54" s="86"/>
      <c r="T54" s="74"/>
      <c r="U54" s="74"/>
      <c r="V54" s="85"/>
      <c r="W54" s="99"/>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c r="CK54" s="6"/>
      <c r="CL54" s="6"/>
      <c r="CM54" s="6"/>
      <c r="CN54" s="6"/>
      <c r="CO54" s="6"/>
      <c r="CP54" s="6"/>
      <c r="CQ54" s="6"/>
      <c r="CR54" s="6"/>
      <c r="CS54" s="6"/>
      <c r="CT54" s="6"/>
      <c r="CU54" s="6"/>
      <c r="CV54" s="6"/>
      <c r="CW54" s="6"/>
      <c r="CX54" s="6"/>
      <c r="CY54" s="6"/>
      <c r="CZ54" s="6"/>
      <c r="DA54" s="6"/>
      <c r="DB54" s="6"/>
      <c r="DC54" s="6"/>
    </row>
    <row r="55" spans="1:107" s="7" customFormat="1" ht="15" customHeight="1" x14ac:dyDescent="0.3">
      <c r="A55" s="107" t="s">
        <v>317</v>
      </c>
      <c r="B55" s="102" t="s">
        <v>130</v>
      </c>
      <c r="C55" s="105" t="s">
        <v>320</v>
      </c>
      <c r="D55" s="69">
        <v>1</v>
      </c>
      <c r="E55" s="69">
        <v>2</v>
      </c>
      <c r="F55" s="68" t="s">
        <v>118</v>
      </c>
      <c r="G55" s="68" t="s">
        <v>321</v>
      </c>
      <c r="H55" s="70">
        <v>42888</v>
      </c>
      <c r="I55" s="70">
        <v>42890</v>
      </c>
      <c r="J55" s="70">
        <v>42888</v>
      </c>
      <c r="K55" s="70">
        <v>42891</v>
      </c>
      <c r="L55" s="71">
        <v>1260</v>
      </c>
      <c r="M55" s="84"/>
      <c r="N55" s="84">
        <f>IF($R$55&lt;&gt;"No",$L$55,0)</f>
        <v>1260</v>
      </c>
      <c r="O55" s="83"/>
      <c r="P55" s="82" t="s">
        <v>14</v>
      </c>
      <c r="Q55" s="72" t="s">
        <v>296</v>
      </c>
      <c r="R55" s="82"/>
      <c r="S55" s="83"/>
      <c r="T55" s="66" t="s">
        <v>318</v>
      </c>
      <c r="U55" s="66" t="s">
        <v>319</v>
      </c>
      <c r="V55" s="82"/>
      <c r="W55" s="98"/>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c r="CD55" s="6"/>
      <c r="CE55" s="6"/>
      <c r="CF55" s="6"/>
      <c r="CG55" s="6"/>
      <c r="CH55" s="6"/>
      <c r="CI55" s="6"/>
      <c r="CJ55" s="6"/>
      <c r="CK55" s="6"/>
      <c r="CL55" s="6"/>
      <c r="CM55" s="6"/>
      <c r="CN55" s="6"/>
      <c r="CO55" s="6"/>
      <c r="CP55" s="6"/>
      <c r="CQ55" s="6"/>
      <c r="CR55" s="6"/>
      <c r="CS55" s="6"/>
      <c r="CT55" s="6"/>
      <c r="CU55" s="6"/>
      <c r="CV55" s="6"/>
      <c r="CW55" s="6"/>
      <c r="CX55" s="6"/>
      <c r="CY55" s="6"/>
      <c r="CZ55" s="6"/>
      <c r="DA55" s="6"/>
      <c r="DB55" s="6"/>
      <c r="DC55" s="6"/>
    </row>
    <row r="56" spans="1:107" s="7" customFormat="1" ht="15" customHeight="1" x14ac:dyDescent="0.3">
      <c r="A56" s="108"/>
      <c r="B56" s="103"/>
      <c r="C56" s="106"/>
      <c r="D56" s="69">
        <v>2</v>
      </c>
      <c r="E56" s="69">
        <v>2</v>
      </c>
      <c r="F56" s="68" t="s">
        <v>98</v>
      </c>
      <c r="G56" s="68" t="s">
        <v>322</v>
      </c>
      <c r="H56" s="70">
        <v>42993</v>
      </c>
      <c r="I56" s="70">
        <v>42995</v>
      </c>
      <c r="J56" s="70">
        <v>42992</v>
      </c>
      <c r="K56" s="70">
        <v>42631</v>
      </c>
      <c r="L56" s="71">
        <v>1810</v>
      </c>
      <c r="M56" s="84"/>
      <c r="N56" s="84">
        <f>IF($R$56&lt;&gt;"No",$L$56,0)</f>
        <v>1810</v>
      </c>
      <c r="O56" s="83"/>
      <c r="P56" s="82"/>
      <c r="Q56" s="72" t="s">
        <v>296</v>
      </c>
      <c r="R56" s="82"/>
      <c r="S56" s="83"/>
      <c r="T56" s="66" t="s">
        <v>318</v>
      </c>
      <c r="U56" s="66" t="s">
        <v>319</v>
      </c>
      <c r="V56" s="82"/>
      <c r="W56" s="98"/>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6"/>
      <c r="CF56" s="6"/>
      <c r="CG56" s="6"/>
      <c r="CH56" s="6"/>
      <c r="CI56" s="6"/>
      <c r="CJ56" s="6"/>
      <c r="CK56" s="6"/>
      <c r="CL56" s="6"/>
      <c r="CM56" s="6"/>
      <c r="CN56" s="6"/>
      <c r="CO56" s="6"/>
      <c r="CP56" s="6"/>
      <c r="CQ56" s="6"/>
      <c r="CR56" s="6"/>
      <c r="CS56" s="6"/>
      <c r="CT56" s="6"/>
      <c r="CU56" s="6"/>
      <c r="CV56" s="6"/>
      <c r="CW56" s="6"/>
      <c r="CX56" s="6"/>
      <c r="CY56" s="6"/>
      <c r="CZ56" s="6"/>
      <c r="DA56" s="6"/>
      <c r="DB56" s="6"/>
      <c r="DC56" s="6"/>
    </row>
    <row r="57" spans="1:107" s="7" customFormat="1" ht="15" customHeight="1" x14ac:dyDescent="0.3">
      <c r="A57" s="91" t="s">
        <v>154</v>
      </c>
      <c r="B57" s="67" t="s">
        <v>130</v>
      </c>
      <c r="C57" s="73"/>
      <c r="D57" s="67">
        <f xml:space="preserve"> IF($R$55="Yes", 1,0)+ IF($R$56="Yes", 1,0)</f>
        <v>0</v>
      </c>
      <c r="E57" s="67"/>
      <c r="F57" s="74"/>
      <c r="G57" s="74"/>
      <c r="H57" s="75"/>
      <c r="I57" s="75"/>
      <c r="J57" s="75"/>
      <c r="K57" s="75"/>
      <c r="L57" s="76">
        <f>$L$55+$L$56</f>
        <v>3070</v>
      </c>
      <c r="M57" s="87">
        <f>$M$55+$M$56</f>
        <v>0</v>
      </c>
      <c r="N57" s="87">
        <f>$N$55+$N$56</f>
        <v>3070</v>
      </c>
      <c r="O57" s="86"/>
      <c r="P57" s="85"/>
      <c r="Q57" s="77"/>
      <c r="R57" s="85"/>
      <c r="S57" s="86"/>
      <c r="T57" s="74"/>
      <c r="U57" s="74"/>
      <c r="V57" s="85"/>
      <c r="W57" s="99"/>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6"/>
      <c r="CF57" s="6"/>
      <c r="CG57" s="6"/>
      <c r="CH57" s="6"/>
      <c r="CI57" s="6"/>
      <c r="CJ57" s="6"/>
      <c r="CK57" s="6"/>
      <c r="CL57" s="6"/>
      <c r="CM57" s="6"/>
      <c r="CN57" s="6"/>
      <c r="CO57" s="6"/>
      <c r="CP57" s="6"/>
      <c r="CQ57" s="6"/>
      <c r="CR57" s="6"/>
      <c r="CS57" s="6"/>
      <c r="CT57" s="6"/>
      <c r="CU57" s="6"/>
      <c r="CV57" s="6"/>
      <c r="CW57" s="6"/>
      <c r="CX57" s="6"/>
      <c r="CY57" s="6"/>
      <c r="CZ57" s="6"/>
      <c r="DA57" s="6"/>
      <c r="DB57" s="6"/>
      <c r="DC57" s="6"/>
    </row>
    <row r="58" spans="1:107" s="7" customFormat="1" ht="15" customHeight="1" x14ac:dyDescent="0.3">
      <c r="A58" s="92" t="s">
        <v>333</v>
      </c>
      <c r="B58" s="69" t="s">
        <v>130</v>
      </c>
      <c r="C58" s="79" t="s">
        <v>336</v>
      </c>
      <c r="D58" s="69">
        <v>1</v>
      </c>
      <c r="E58" s="69">
        <v>0</v>
      </c>
      <c r="F58" s="66" t="s">
        <v>342</v>
      </c>
      <c r="G58" s="68" t="s">
        <v>329</v>
      </c>
      <c r="H58" s="70">
        <v>42889</v>
      </c>
      <c r="I58" s="70">
        <v>42891</v>
      </c>
      <c r="J58" s="70">
        <v>42889</v>
      </c>
      <c r="K58" s="70">
        <v>42891</v>
      </c>
      <c r="L58" s="71">
        <v>2980</v>
      </c>
      <c r="M58" s="84"/>
      <c r="N58" s="84">
        <f>IF($R$58&lt;&gt;"No",$L$58,0)</f>
        <v>2980</v>
      </c>
      <c r="O58" s="83"/>
      <c r="P58" s="82" t="s">
        <v>14</v>
      </c>
      <c r="Q58" s="72"/>
      <c r="R58" s="82"/>
      <c r="S58" s="83"/>
      <c r="T58" s="66" t="s">
        <v>334</v>
      </c>
      <c r="U58" s="66" t="s">
        <v>335</v>
      </c>
      <c r="V58" s="82"/>
      <c r="W58" s="98"/>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c r="CW58" s="6"/>
      <c r="CX58" s="6"/>
      <c r="CY58" s="6"/>
      <c r="CZ58" s="6"/>
      <c r="DA58" s="6"/>
      <c r="DB58" s="6"/>
      <c r="DC58" s="6"/>
    </row>
    <row r="59" spans="1:107" s="7" customFormat="1" ht="15" customHeight="1" x14ac:dyDescent="0.3">
      <c r="A59" s="91" t="s">
        <v>154</v>
      </c>
      <c r="B59" s="67" t="s">
        <v>130</v>
      </c>
      <c r="C59" s="73"/>
      <c r="D59" s="67">
        <f xml:space="preserve"> IF($R$58="Yes", 1,0)</f>
        <v>0</v>
      </c>
      <c r="E59" s="67"/>
      <c r="F59" s="74"/>
      <c r="G59" s="74"/>
      <c r="H59" s="75"/>
      <c r="I59" s="75"/>
      <c r="J59" s="75"/>
      <c r="K59" s="75"/>
      <c r="L59" s="76">
        <f>$L$58</f>
        <v>2980</v>
      </c>
      <c r="M59" s="87">
        <f>$M$58</f>
        <v>0</v>
      </c>
      <c r="N59" s="87">
        <f>$N$58</f>
        <v>2980</v>
      </c>
      <c r="O59" s="86"/>
      <c r="P59" s="85"/>
      <c r="Q59" s="77"/>
      <c r="R59" s="85"/>
      <c r="S59" s="86"/>
      <c r="T59" s="74"/>
      <c r="U59" s="74"/>
      <c r="V59" s="85"/>
      <c r="W59" s="99"/>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c r="DA59" s="6"/>
      <c r="DB59" s="6"/>
      <c r="DC59" s="6"/>
    </row>
    <row r="60" spans="1:107" s="7" customFormat="1" ht="15" customHeight="1" x14ac:dyDescent="0.3">
      <c r="A60" s="107" t="s">
        <v>333</v>
      </c>
      <c r="B60" s="102" t="s">
        <v>130</v>
      </c>
      <c r="C60" s="100" t="s">
        <v>337</v>
      </c>
      <c r="D60" s="69">
        <v>1</v>
      </c>
      <c r="E60" s="69">
        <v>2</v>
      </c>
      <c r="F60" s="68" t="s">
        <v>101</v>
      </c>
      <c r="G60" s="68" t="s">
        <v>187</v>
      </c>
      <c r="H60" s="70">
        <v>42908</v>
      </c>
      <c r="I60" s="70">
        <v>42910</v>
      </c>
      <c r="J60" s="70">
        <v>42906</v>
      </c>
      <c r="K60" s="70">
        <v>42911</v>
      </c>
      <c r="L60" s="71">
        <v>3280</v>
      </c>
      <c r="M60" s="84"/>
      <c r="N60" s="84">
        <f>IF($R$61&lt;&gt;"No",$L$61,0)</f>
        <v>2500</v>
      </c>
      <c r="O60" s="83"/>
      <c r="P60" s="82"/>
      <c r="Q60" s="72" t="s">
        <v>338</v>
      </c>
      <c r="R60" s="82"/>
      <c r="S60" s="83"/>
      <c r="T60" s="66" t="s">
        <v>334</v>
      </c>
      <c r="U60" s="66" t="s">
        <v>335</v>
      </c>
      <c r="V60" s="82"/>
      <c r="W60" s="98"/>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c r="CD60" s="6"/>
      <c r="CE60" s="6"/>
      <c r="CF60" s="6"/>
      <c r="CG60" s="6"/>
      <c r="CH60" s="6"/>
      <c r="CI60" s="6"/>
      <c r="CJ60" s="6"/>
      <c r="CK60" s="6"/>
      <c r="CL60" s="6"/>
      <c r="CM60" s="6"/>
      <c r="CN60" s="6"/>
      <c r="CO60" s="6"/>
      <c r="CP60" s="6"/>
      <c r="CQ60" s="6"/>
      <c r="CR60" s="6"/>
      <c r="CS60" s="6"/>
      <c r="CT60" s="6"/>
      <c r="CU60" s="6"/>
      <c r="CV60" s="6"/>
      <c r="CW60" s="6"/>
      <c r="CX60" s="6"/>
      <c r="CY60" s="6"/>
      <c r="CZ60" s="6"/>
      <c r="DA60" s="6"/>
      <c r="DB60" s="6"/>
      <c r="DC60" s="6"/>
    </row>
    <row r="61" spans="1:107" s="7" customFormat="1" ht="15" customHeight="1" x14ac:dyDescent="0.3">
      <c r="A61" s="110"/>
      <c r="B61" s="109"/>
      <c r="C61" s="104"/>
      <c r="D61" s="69">
        <v>2</v>
      </c>
      <c r="E61" s="69">
        <v>2</v>
      </c>
      <c r="F61" s="68" t="s">
        <v>97</v>
      </c>
      <c r="G61" s="68" t="s">
        <v>339</v>
      </c>
      <c r="H61" s="70">
        <v>42933</v>
      </c>
      <c r="I61" s="70">
        <v>42937</v>
      </c>
      <c r="J61" s="70">
        <v>42932</v>
      </c>
      <c r="K61" s="70">
        <v>42938</v>
      </c>
      <c r="L61" s="71">
        <v>2500</v>
      </c>
      <c r="M61" s="84"/>
      <c r="N61" s="84">
        <f>IF($R$60&lt;&gt;"No",$L$60,0)</f>
        <v>3280</v>
      </c>
      <c r="O61" s="83"/>
      <c r="P61" s="82"/>
      <c r="Q61" s="72" t="s">
        <v>338</v>
      </c>
      <c r="R61" s="82"/>
      <c r="S61" s="83"/>
      <c r="T61" s="66" t="s">
        <v>334</v>
      </c>
      <c r="U61" s="66" t="s">
        <v>335</v>
      </c>
      <c r="V61" s="82"/>
      <c r="W61" s="98"/>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c r="CF61" s="6"/>
      <c r="CG61" s="6"/>
      <c r="CH61" s="6"/>
      <c r="CI61" s="6"/>
      <c r="CJ61" s="6"/>
      <c r="CK61" s="6"/>
      <c r="CL61" s="6"/>
      <c r="CM61" s="6"/>
      <c r="CN61" s="6"/>
      <c r="CO61" s="6"/>
      <c r="CP61" s="6"/>
      <c r="CQ61" s="6"/>
      <c r="CR61" s="6"/>
      <c r="CS61" s="6"/>
      <c r="CT61" s="6"/>
      <c r="CU61" s="6"/>
      <c r="CV61" s="6"/>
      <c r="CW61" s="6"/>
      <c r="CX61" s="6"/>
      <c r="CY61" s="6"/>
      <c r="CZ61" s="6"/>
      <c r="DA61" s="6"/>
      <c r="DB61" s="6"/>
      <c r="DC61" s="6"/>
    </row>
    <row r="62" spans="1:107" s="7" customFormat="1" ht="15" customHeight="1" x14ac:dyDescent="0.3">
      <c r="A62" s="108"/>
      <c r="B62" s="103"/>
      <c r="C62" s="101"/>
      <c r="D62" s="69">
        <v>3</v>
      </c>
      <c r="E62" s="69">
        <v>2</v>
      </c>
      <c r="F62" s="68" t="s">
        <v>83</v>
      </c>
      <c r="G62" s="68" t="s">
        <v>308</v>
      </c>
      <c r="H62" s="70">
        <v>42968</v>
      </c>
      <c r="I62" s="70">
        <v>42972</v>
      </c>
      <c r="J62" s="70">
        <v>42966</v>
      </c>
      <c r="K62" s="70">
        <v>42973</v>
      </c>
      <c r="L62" s="71">
        <v>3600</v>
      </c>
      <c r="M62" s="84"/>
      <c r="N62" s="84">
        <f>IF($R$62&lt;&gt;"No",$L$62,0)</f>
        <v>3600</v>
      </c>
      <c r="O62" s="83"/>
      <c r="P62" s="82"/>
      <c r="Q62" s="72" t="s">
        <v>338</v>
      </c>
      <c r="R62" s="82"/>
      <c r="S62" s="83"/>
      <c r="T62" s="66" t="s">
        <v>334</v>
      </c>
      <c r="U62" s="66" t="s">
        <v>335</v>
      </c>
      <c r="V62" s="82"/>
      <c r="W62" s="98"/>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c r="CD62" s="6"/>
      <c r="CE62" s="6"/>
      <c r="CF62" s="6"/>
      <c r="CG62" s="6"/>
      <c r="CH62" s="6"/>
      <c r="CI62" s="6"/>
      <c r="CJ62" s="6"/>
      <c r="CK62" s="6"/>
      <c r="CL62" s="6"/>
      <c r="CM62" s="6"/>
      <c r="CN62" s="6"/>
      <c r="CO62" s="6"/>
      <c r="CP62" s="6"/>
      <c r="CQ62" s="6"/>
      <c r="CR62" s="6"/>
      <c r="CS62" s="6"/>
      <c r="CT62" s="6"/>
      <c r="CU62" s="6"/>
      <c r="CV62" s="6"/>
      <c r="CW62" s="6"/>
      <c r="CX62" s="6"/>
      <c r="CY62" s="6"/>
      <c r="CZ62" s="6"/>
      <c r="DA62" s="6"/>
      <c r="DB62" s="6"/>
      <c r="DC62" s="6"/>
    </row>
    <row r="63" spans="1:107" s="7" customFormat="1" ht="15" customHeight="1" x14ac:dyDescent="0.3">
      <c r="A63" s="91" t="s">
        <v>154</v>
      </c>
      <c r="B63" s="67" t="s">
        <v>130</v>
      </c>
      <c r="C63" s="73"/>
      <c r="D63" s="67">
        <f xml:space="preserve"> IF($R$60="Yes", 1,0)+ IF($R$61="Yes", 1,0)+ IF($R$62="Yes", 1,0)</f>
        <v>0</v>
      </c>
      <c r="E63" s="67"/>
      <c r="F63" s="74"/>
      <c r="G63" s="74"/>
      <c r="H63" s="75"/>
      <c r="I63" s="75"/>
      <c r="J63" s="75"/>
      <c r="K63" s="75"/>
      <c r="L63" s="76">
        <f>$L$60+$L$61+$L$62</f>
        <v>9380</v>
      </c>
      <c r="M63" s="87">
        <f>$M$60+$M$61+$M$62</f>
        <v>0</v>
      </c>
      <c r="N63" s="87">
        <f>$N$60+$N$61+$N$62</f>
        <v>9380</v>
      </c>
      <c r="O63" s="86"/>
      <c r="P63" s="85"/>
      <c r="Q63" s="77"/>
      <c r="R63" s="85"/>
      <c r="S63" s="86"/>
      <c r="T63" s="74"/>
      <c r="U63" s="74"/>
      <c r="V63" s="85"/>
      <c r="W63" s="99"/>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c r="CD63" s="6"/>
      <c r="CE63" s="6"/>
      <c r="CF63" s="6"/>
      <c r="CG63" s="6"/>
      <c r="CH63" s="6"/>
      <c r="CI63" s="6"/>
      <c r="CJ63" s="6"/>
      <c r="CK63" s="6"/>
      <c r="CL63" s="6"/>
      <c r="CM63" s="6"/>
      <c r="CN63" s="6"/>
      <c r="CO63" s="6"/>
      <c r="CP63" s="6"/>
      <c r="CQ63" s="6"/>
      <c r="CR63" s="6"/>
      <c r="CS63" s="6"/>
      <c r="CT63" s="6"/>
      <c r="CU63" s="6"/>
      <c r="CV63" s="6"/>
      <c r="CW63" s="6"/>
      <c r="CX63" s="6"/>
      <c r="CY63" s="6"/>
      <c r="CZ63" s="6"/>
      <c r="DA63" s="6"/>
      <c r="DB63" s="6"/>
      <c r="DC63" s="6"/>
    </row>
    <row r="64" spans="1:107" s="7" customFormat="1" ht="15" customHeight="1" x14ac:dyDescent="0.3">
      <c r="A64" s="92" t="s">
        <v>351</v>
      </c>
      <c r="B64" s="69" t="s">
        <v>130</v>
      </c>
      <c r="C64" s="79" t="s">
        <v>354</v>
      </c>
      <c r="D64" s="69">
        <v>1</v>
      </c>
      <c r="E64" s="69">
        <v>0</v>
      </c>
      <c r="F64" s="68" t="s">
        <v>118</v>
      </c>
      <c r="G64" s="68" t="s">
        <v>355</v>
      </c>
      <c r="H64" s="70">
        <v>42888</v>
      </c>
      <c r="I64" s="70">
        <v>42890</v>
      </c>
      <c r="J64" s="70">
        <v>42886</v>
      </c>
      <c r="K64" s="70">
        <v>42891</v>
      </c>
      <c r="L64" s="71">
        <v>1515</v>
      </c>
      <c r="M64" s="84"/>
      <c r="N64" s="84">
        <f>IF($R$64&lt;&gt;"No",$L$64,0)</f>
        <v>1515</v>
      </c>
      <c r="O64" s="83"/>
      <c r="P64" s="82" t="s">
        <v>14</v>
      </c>
      <c r="Q64" s="72"/>
      <c r="R64" s="82"/>
      <c r="S64" s="83"/>
      <c r="T64" s="66" t="s">
        <v>352</v>
      </c>
      <c r="U64" s="66" t="s">
        <v>353</v>
      </c>
      <c r="V64" s="82"/>
      <c r="W64" s="98"/>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6"/>
      <c r="CF64" s="6"/>
      <c r="CG64" s="6"/>
      <c r="CH64" s="6"/>
      <c r="CI64" s="6"/>
      <c r="CJ64" s="6"/>
      <c r="CK64" s="6"/>
      <c r="CL64" s="6"/>
      <c r="CM64" s="6"/>
      <c r="CN64" s="6"/>
      <c r="CO64" s="6"/>
      <c r="CP64" s="6"/>
      <c r="CQ64" s="6"/>
      <c r="CR64" s="6"/>
      <c r="CS64" s="6"/>
      <c r="CT64" s="6"/>
      <c r="CU64" s="6"/>
      <c r="CV64" s="6"/>
      <c r="CW64" s="6"/>
      <c r="CX64" s="6"/>
      <c r="CY64" s="6"/>
      <c r="CZ64" s="6"/>
      <c r="DA64" s="6"/>
      <c r="DB64" s="6"/>
      <c r="DC64" s="6"/>
    </row>
    <row r="65" spans="1:107" s="7" customFormat="1" ht="15" customHeight="1" x14ac:dyDescent="0.3">
      <c r="A65" s="91" t="s">
        <v>154</v>
      </c>
      <c r="B65" s="67" t="s">
        <v>130</v>
      </c>
      <c r="C65" s="73"/>
      <c r="D65" s="67">
        <f xml:space="preserve"> IF($R$64="Yes", 1,0)</f>
        <v>0</v>
      </c>
      <c r="E65" s="67"/>
      <c r="F65" s="74"/>
      <c r="G65" s="74"/>
      <c r="H65" s="75"/>
      <c r="I65" s="75"/>
      <c r="J65" s="75"/>
      <c r="K65" s="75"/>
      <c r="L65" s="76">
        <f>$L$64</f>
        <v>1515</v>
      </c>
      <c r="M65" s="87">
        <f>$M$64</f>
        <v>0</v>
      </c>
      <c r="N65" s="87">
        <f>$N$64</f>
        <v>1515</v>
      </c>
      <c r="O65" s="86"/>
      <c r="P65" s="85"/>
      <c r="Q65" s="77"/>
      <c r="R65" s="85"/>
      <c r="S65" s="86"/>
      <c r="T65" s="74"/>
      <c r="U65" s="74"/>
      <c r="V65" s="85"/>
      <c r="W65" s="99"/>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c r="CD65" s="6"/>
      <c r="CE65" s="6"/>
      <c r="CF65" s="6"/>
      <c r="CG65" s="6"/>
      <c r="CH65" s="6"/>
      <c r="CI65" s="6"/>
      <c r="CJ65" s="6"/>
      <c r="CK65" s="6"/>
      <c r="CL65" s="6"/>
      <c r="CM65" s="6"/>
      <c r="CN65" s="6"/>
      <c r="CO65" s="6"/>
      <c r="CP65" s="6"/>
      <c r="CQ65" s="6"/>
      <c r="CR65" s="6"/>
      <c r="CS65" s="6"/>
      <c r="CT65" s="6"/>
      <c r="CU65" s="6"/>
      <c r="CV65" s="6"/>
      <c r="CW65" s="6"/>
      <c r="CX65" s="6"/>
      <c r="CY65" s="6"/>
      <c r="CZ65" s="6"/>
      <c r="DA65" s="6"/>
      <c r="DB65" s="6"/>
      <c r="DC65" s="6"/>
    </row>
    <row r="66" spans="1:107" s="7" customFormat="1" ht="15" customHeight="1" x14ac:dyDescent="0.3">
      <c r="A66" s="92" t="s">
        <v>351</v>
      </c>
      <c r="B66" s="69" t="s">
        <v>130</v>
      </c>
      <c r="C66" s="79" t="s">
        <v>356</v>
      </c>
      <c r="D66" s="69">
        <v>1</v>
      </c>
      <c r="E66" s="69">
        <v>2</v>
      </c>
      <c r="F66" s="68" t="s">
        <v>101</v>
      </c>
      <c r="G66" s="68" t="s">
        <v>187</v>
      </c>
      <c r="H66" s="70">
        <v>42888</v>
      </c>
      <c r="I66" s="70">
        <v>42890</v>
      </c>
      <c r="J66" s="70">
        <v>42906</v>
      </c>
      <c r="K66" s="70">
        <v>42912</v>
      </c>
      <c r="L66" s="71">
        <v>3397</v>
      </c>
      <c r="M66" s="84"/>
      <c r="N66" s="84">
        <f>IF($R$66&lt;&gt;"No",$L$66,0)</f>
        <v>3397</v>
      </c>
      <c r="O66" s="83"/>
      <c r="P66" s="82" t="s">
        <v>14</v>
      </c>
      <c r="Q66" s="72" t="s">
        <v>357</v>
      </c>
      <c r="R66" s="82"/>
      <c r="S66" s="83"/>
      <c r="T66" s="66" t="s">
        <v>352</v>
      </c>
      <c r="U66" s="66" t="s">
        <v>353</v>
      </c>
      <c r="V66" s="82"/>
      <c r="W66" s="98"/>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6"/>
      <c r="BX66" s="6"/>
      <c r="BY66" s="6"/>
      <c r="BZ66" s="6"/>
      <c r="CA66" s="6"/>
      <c r="CB66" s="6"/>
      <c r="CC66" s="6"/>
      <c r="CD66" s="6"/>
      <c r="CE66" s="6"/>
      <c r="CF66" s="6"/>
      <c r="CG66" s="6"/>
      <c r="CH66" s="6"/>
      <c r="CI66" s="6"/>
      <c r="CJ66" s="6"/>
      <c r="CK66" s="6"/>
      <c r="CL66" s="6"/>
      <c r="CM66" s="6"/>
      <c r="CN66" s="6"/>
      <c r="CO66" s="6"/>
      <c r="CP66" s="6"/>
      <c r="CQ66" s="6"/>
      <c r="CR66" s="6"/>
      <c r="CS66" s="6"/>
      <c r="CT66" s="6"/>
      <c r="CU66" s="6"/>
      <c r="CV66" s="6"/>
      <c r="CW66" s="6"/>
      <c r="CX66" s="6"/>
      <c r="CY66" s="6"/>
      <c r="CZ66" s="6"/>
      <c r="DA66" s="6"/>
      <c r="DB66" s="6"/>
      <c r="DC66" s="6"/>
    </row>
    <row r="67" spans="1:107" s="7" customFormat="1" ht="15" customHeight="1" x14ac:dyDescent="0.3">
      <c r="A67" s="91" t="s">
        <v>154</v>
      </c>
      <c r="B67" s="67" t="s">
        <v>130</v>
      </c>
      <c r="C67" s="73"/>
      <c r="D67" s="67">
        <f xml:space="preserve"> IF($R$66="Yes", 1,0)</f>
        <v>0</v>
      </c>
      <c r="E67" s="67"/>
      <c r="F67" s="74"/>
      <c r="G67" s="74"/>
      <c r="H67" s="75"/>
      <c r="I67" s="75"/>
      <c r="J67" s="75"/>
      <c r="K67" s="75"/>
      <c r="L67" s="76">
        <f>$L$66</f>
        <v>3397</v>
      </c>
      <c r="M67" s="87">
        <f>$M$66</f>
        <v>0</v>
      </c>
      <c r="N67" s="87">
        <f>$N$66</f>
        <v>3397</v>
      </c>
      <c r="O67" s="86"/>
      <c r="P67" s="85"/>
      <c r="Q67" s="77"/>
      <c r="R67" s="85"/>
      <c r="S67" s="86"/>
      <c r="T67" s="74"/>
      <c r="U67" s="74"/>
      <c r="V67" s="85"/>
      <c r="W67" s="99"/>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c r="DA67" s="6"/>
      <c r="DB67" s="6"/>
      <c r="DC67" s="6"/>
    </row>
    <row r="68" spans="1:107" s="7" customFormat="1" ht="15" customHeight="1" x14ac:dyDescent="0.3">
      <c r="A68" s="92" t="s">
        <v>362</v>
      </c>
      <c r="B68" s="69" t="s">
        <v>130</v>
      </c>
      <c r="C68" s="79" t="s">
        <v>364</v>
      </c>
      <c r="D68" s="69">
        <v>1</v>
      </c>
      <c r="E68" s="69">
        <v>1</v>
      </c>
      <c r="F68" s="68" t="s">
        <v>89</v>
      </c>
      <c r="G68" s="68" t="s">
        <v>169</v>
      </c>
      <c r="H68" s="70">
        <v>42908</v>
      </c>
      <c r="I68" s="70">
        <v>42909</v>
      </c>
      <c r="J68" s="70">
        <v>42907</v>
      </c>
      <c r="K68" s="70">
        <v>42910</v>
      </c>
      <c r="L68" s="71">
        <v>1610</v>
      </c>
      <c r="M68" s="84"/>
      <c r="N68" s="84">
        <f>IF($R$68&lt;&gt;"No",$L$68,0)</f>
        <v>1610</v>
      </c>
      <c r="O68" s="83"/>
      <c r="P68" s="82" t="s">
        <v>14</v>
      </c>
      <c r="Q68" s="72" t="s">
        <v>250</v>
      </c>
      <c r="R68" s="82"/>
      <c r="S68" s="83"/>
      <c r="T68" s="66" t="s">
        <v>363</v>
      </c>
      <c r="U68" s="66" t="s">
        <v>353</v>
      </c>
      <c r="V68" s="82"/>
      <c r="W68" s="98"/>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6"/>
      <c r="BX68" s="6"/>
      <c r="BY68" s="6"/>
      <c r="BZ68" s="6"/>
      <c r="CA68" s="6"/>
      <c r="CB68" s="6"/>
      <c r="CC68" s="6"/>
      <c r="CD68" s="6"/>
      <c r="CE68" s="6"/>
      <c r="CF68" s="6"/>
      <c r="CG68" s="6"/>
      <c r="CH68" s="6"/>
      <c r="CI68" s="6"/>
      <c r="CJ68" s="6"/>
      <c r="CK68" s="6"/>
      <c r="CL68" s="6"/>
      <c r="CM68" s="6"/>
      <c r="CN68" s="6"/>
      <c r="CO68" s="6"/>
      <c r="CP68" s="6"/>
      <c r="CQ68" s="6"/>
      <c r="CR68" s="6"/>
      <c r="CS68" s="6"/>
      <c r="CT68" s="6"/>
      <c r="CU68" s="6"/>
      <c r="CV68" s="6"/>
      <c r="CW68" s="6"/>
      <c r="CX68" s="6"/>
      <c r="CY68" s="6"/>
      <c r="CZ68" s="6"/>
      <c r="DA68" s="6"/>
      <c r="DB68" s="6"/>
      <c r="DC68" s="6"/>
    </row>
    <row r="69" spans="1:107" s="7" customFormat="1" ht="15" customHeight="1" x14ac:dyDescent="0.3">
      <c r="A69" s="91" t="s">
        <v>154</v>
      </c>
      <c r="B69" s="67" t="s">
        <v>130</v>
      </c>
      <c r="C69" s="73"/>
      <c r="D69" s="67">
        <f xml:space="preserve"> IF($R$68="Yes", 1,0)</f>
        <v>0</v>
      </c>
      <c r="E69" s="67"/>
      <c r="F69" s="74"/>
      <c r="G69" s="74"/>
      <c r="H69" s="75"/>
      <c r="I69" s="75"/>
      <c r="J69" s="75"/>
      <c r="K69" s="75"/>
      <c r="L69" s="76">
        <f>$L$68</f>
        <v>1610</v>
      </c>
      <c r="M69" s="87">
        <f>$M$68</f>
        <v>0</v>
      </c>
      <c r="N69" s="87">
        <f>$N$68</f>
        <v>1610</v>
      </c>
      <c r="O69" s="86"/>
      <c r="P69" s="85"/>
      <c r="Q69" s="77"/>
      <c r="R69" s="85"/>
      <c r="S69" s="86"/>
      <c r="T69" s="74"/>
      <c r="U69" s="74"/>
      <c r="V69" s="85"/>
      <c r="W69" s="99"/>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6"/>
      <c r="BX69" s="6"/>
      <c r="BY69" s="6"/>
      <c r="BZ69" s="6"/>
      <c r="CA69" s="6"/>
      <c r="CB69" s="6"/>
      <c r="CC69" s="6"/>
      <c r="CD69" s="6"/>
      <c r="CE69" s="6"/>
      <c r="CF69" s="6"/>
      <c r="CG69" s="6"/>
      <c r="CH69" s="6"/>
      <c r="CI69" s="6"/>
      <c r="CJ69" s="6"/>
      <c r="CK69" s="6"/>
      <c r="CL69" s="6"/>
      <c r="CM69" s="6"/>
      <c r="CN69" s="6"/>
      <c r="CO69" s="6"/>
      <c r="CP69" s="6"/>
      <c r="CQ69" s="6"/>
      <c r="CR69" s="6"/>
      <c r="CS69" s="6"/>
      <c r="CT69" s="6"/>
      <c r="CU69" s="6"/>
      <c r="CV69" s="6"/>
      <c r="CW69" s="6"/>
      <c r="CX69" s="6"/>
      <c r="CY69" s="6"/>
      <c r="CZ69" s="6"/>
      <c r="DA69" s="6"/>
      <c r="DB69" s="6"/>
      <c r="DC69" s="6"/>
    </row>
    <row r="70" spans="1:107" s="7" customFormat="1" ht="15" customHeight="1" x14ac:dyDescent="0.3">
      <c r="A70" s="107" t="s">
        <v>358</v>
      </c>
      <c r="B70" s="102" t="s">
        <v>130</v>
      </c>
      <c r="C70" s="100" t="s">
        <v>361</v>
      </c>
      <c r="D70" s="69">
        <v>1</v>
      </c>
      <c r="E70" s="69">
        <v>1</v>
      </c>
      <c r="F70" s="68" t="s">
        <v>307</v>
      </c>
      <c r="G70" s="68" t="s">
        <v>308</v>
      </c>
      <c r="H70" s="70">
        <v>42968</v>
      </c>
      <c r="I70" s="70">
        <v>42972</v>
      </c>
      <c r="J70" s="70">
        <v>42967</v>
      </c>
      <c r="K70" s="70">
        <v>42973</v>
      </c>
      <c r="L70" s="71">
        <v>3308</v>
      </c>
      <c r="M70" s="84"/>
      <c r="N70" s="84">
        <f>IF($R$71&lt;&gt;"No",$L$71,0)</f>
        <v>2206</v>
      </c>
      <c r="O70" s="83"/>
      <c r="P70" s="82" t="s">
        <v>14</v>
      </c>
      <c r="Q70" s="72" t="s">
        <v>174</v>
      </c>
      <c r="R70" s="82"/>
      <c r="S70" s="83"/>
      <c r="T70" s="66" t="s">
        <v>359</v>
      </c>
      <c r="U70" s="66" t="s">
        <v>360</v>
      </c>
      <c r="V70" s="82"/>
      <c r="W70" s="98"/>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6"/>
      <c r="BX70" s="6"/>
      <c r="BY70" s="6"/>
      <c r="BZ70" s="6"/>
      <c r="CA70" s="6"/>
      <c r="CB70" s="6"/>
      <c r="CC70" s="6"/>
      <c r="CD70" s="6"/>
      <c r="CE70" s="6"/>
      <c r="CF70" s="6"/>
      <c r="CG70" s="6"/>
      <c r="CH70" s="6"/>
      <c r="CI70" s="6"/>
      <c r="CJ70" s="6"/>
      <c r="CK70" s="6"/>
      <c r="CL70" s="6"/>
      <c r="CM70" s="6"/>
      <c r="CN70" s="6"/>
      <c r="CO70" s="6"/>
      <c r="CP70" s="6"/>
      <c r="CQ70" s="6"/>
      <c r="CR70" s="6"/>
      <c r="CS70" s="6"/>
      <c r="CT70" s="6"/>
      <c r="CU70" s="6"/>
      <c r="CV70" s="6"/>
      <c r="CW70" s="6"/>
      <c r="CX70" s="6"/>
      <c r="CY70" s="6"/>
      <c r="CZ70" s="6"/>
      <c r="DA70" s="6"/>
      <c r="DB70" s="6"/>
      <c r="DC70" s="6"/>
    </row>
    <row r="71" spans="1:107" s="7" customFormat="1" ht="15" customHeight="1" x14ac:dyDescent="0.3">
      <c r="A71" s="108"/>
      <c r="B71" s="103"/>
      <c r="C71" s="101"/>
      <c r="D71" s="69">
        <v>2</v>
      </c>
      <c r="E71" s="69">
        <v>1</v>
      </c>
      <c r="F71" s="68" t="s">
        <v>95</v>
      </c>
      <c r="G71" s="68" t="s">
        <v>350</v>
      </c>
      <c r="H71" s="70">
        <v>42874</v>
      </c>
      <c r="I71" s="70">
        <v>42876</v>
      </c>
      <c r="J71" s="70">
        <v>43026</v>
      </c>
      <c r="K71" s="70">
        <v>43029</v>
      </c>
      <c r="L71" s="71">
        <v>2206</v>
      </c>
      <c r="M71" s="84"/>
      <c r="N71" s="84">
        <f>IF($R$70&lt;&gt;"No",$L$70,0)</f>
        <v>3308</v>
      </c>
      <c r="O71" s="83"/>
      <c r="P71" s="82" t="s">
        <v>14</v>
      </c>
      <c r="Q71" s="72" t="s">
        <v>174</v>
      </c>
      <c r="R71" s="82"/>
      <c r="S71" s="83"/>
      <c r="T71" s="66" t="s">
        <v>359</v>
      </c>
      <c r="U71" s="66" t="s">
        <v>360</v>
      </c>
      <c r="V71" s="82"/>
      <c r="W71" s="98"/>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6"/>
      <c r="BX71" s="6"/>
      <c r="BY71" s="6"/>
      <c r="BZ71" s="6"/>
      <c r="CA71" s="6"/>
      <c r="CB71" s="6"/>
      <c r="CC71" s="6"/>
      <c r="CD71" s="6"/>
      <c r="CE71" s="6"/>
      <c r="CF71" s="6"/>
      <c r="CG71" s="6"/>
      <c r="CH71" s="6"/>
      <c r="CI71" s="6"/>
      <c r="CJ71" s="6"/>
      <c r="CK71" s="6"/>
      <c r="CL71" s="6"/>
      <c r="CM71" s="6"/>
      <c r="CN71" s="6"/>
      <c r="CO71" s="6"/>
      <c r="CP71" s="6"/>
      <c r="CQ71" s="6"/>
      <c r="CR71" s="6"/>
      <c r="CS71" s="6"/>
      <c r="CT71" s="6"/>
      <c r="CU71" s="6"/>
      <c r="CV71" s="6"/>
      <c r="CW71" s="6"/>
      <c r="CX71" s="6"/>
      <c r="CY71" s="6"/>
      <c r="CZ71" s="6"/>
      <c r="DA71" s="6"/>
      <c r="DB71" s="6"/>
      <c r="DC71" s="6"/>
    </row>
    <row r="72" spans="1:107" s="7" customFormat="1" ht="15" customHeight="1" x14ac:dyDescent="0.3">
      <c r="A72" s="91" t="s">
        <v>154</v>
      </c>
      <c r="B72" s="67" t="s">
        <v>130</v>
      </c>
      <c r="C72" s="73"/>
      <c r="D72" s="67">
        <f xml:space="preserve"> IF($R$70="Yes", 1,0)+ IF($R$71="Yes", 1,0)</f>
        <v>0</v>
      </c>
      <c r="E72" s="67"/>
      <c r="F72" s="74"/>
      <c r="G72" s="74"/>
      <c r="H72" s="75"/>
      <c r="I72" s="75"/>
      <c r="J72" s="75"/>
      <c r="K72" s="75"/>
      <c r="L72" s="76">
        <f>$L$70+$L$71</f>
        <v>5514</v>
      </c>
      <c r="M72" s="87">
        <f>$M$70+$M$71</f>
        <v>0</v>
      </c>
      <c r="N72" s="87">
        <f>$N$70+$N$71</f>
        <v>5514</v>
      </c>
      <c r="O72" s="86"/>
      <c r="P72" s="85"/>
      <c r="Q72" s="77"/>
      <c r="R72" s="85"/>
      <c r="S72" s="86"/>
      <c r="T72" s="74"/>
      <c r="U72" s="74"/>
      <c r="V72" s="85"/>
      <c r="W72" s="99"/>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6"/>
      <c r="BX72" s="6"/>
      <c r="BY72" s="6"/>
      <c r="BZ72" s="6"/>
      <c r="CA72" s="6"/>
      <c r="CB72" s="6"/>
      <c r="CC72" s="6"/>
      <c r="CD72" s="6"/>
      <c r="CE72" s="6"/>
      <c r="CF72" s="6"/>
      <c r="CG72" s="6"/>
      <c r="CH72" s="6"/>
      <c r="CI72" s="6"/>
      <c r="CJ72" s="6"/>
      <c r="CK72" s="6"/>
      <c r="CL72" s="6"/>
      <c r="CM72" s="6"/>
      <c r="CN72" s="6"/>
      <c r="CO72" s="6"/>
      <c r="CP72" s="6"/>
      <c r="CQ72" s="6"/>
      <c r="CR72" s="6"/>
      <c r="CS72" s="6"/>
      <c r="CT72" s="6"/>
      <c r="CU72" s="6"/>
      <c r="CV72" s="6"/>
      <c r="CW72" s="6"/>
      <c r="CX72" s="6"/>
      <c r="CY72" s="6"/>
      <c r="CZ72" s="6"/>
      <c r="DA72" s="6"/>
      <c r="DB72" s="6"/>
      <c r="DC72" s="6"/>
    </row>
    <row r="73" spans="1:107" s="7" customFormat="1" ht="15" customHeight="1" x14ac:dyDescent="0.3">
      <c r="A73" s="90" t="s">
        <v>131</v>
      </c>
      <c r="B73" s="51" t="s">
        <v>130</v>
      </c>
      <c r="C73" s="52"/>
      <c r="D73" s="51"/>
      <c r="E73" s="51"/>
      <c r="F73" s="53"/>
      <c r="G73" s="53"/>
      <c r="H73" s="54"/>
      <c r="I73" s="54"/>
      <c r="J73" s="54"/>
      <c r="K73" s="54"/>
      <c r="L73" s="55">
        <f>$L$43+$L$44+$L$46+$L$48+$L$50+$L$51+$L$53+$L$55+$L$56+$L$58+$L$60+$L$61+$L$62+$L$64+$L$66+$L$68+$L$70+$L$71</f>
        <v>44847</v>
      </c>
      <c r="M73" s="55">
        <f>$M$43+$M$44+$M$46+$M$48+$M$50+$M$51+$M$53+$M$55+$M$56+$M$58+$M$60+$M$61+$M$62+$M$64+$M$66+$M$68+$M$70+$M$71</f>
        <v>0</v>
      </c>
      <c r="N73" s="55">
        <f>$N$43+$N$44+$N$46+$N$48+$N$50+$N$51+$N$53+$N$55+$N$56+$N$58+$N$60+$N$61+$N$62+$N$64+$N$66+$N$68+$N$70+$N$71</f>
        <v>44847</v>
      </c>
      <c r="O73" s="53"/>
      <c r="P73" s="51"/>
      <c r="Q73" s="56"/>
      <c r="R73" s="51"/>
      <c r="S73" s="53"/>
      <c r="T73" s="53"/>
      <c r="U73" s="53"/>
      <c r="V73" s="51"/>
      <c r="W73" s="94"/>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6"/>
      <c r="BX73" s="6"/>
      <c r="BY73" s="6"/>
      <c r="BZ73" s="6"/>
      <c r="CA73" s="6"/>
      <c r="CB73" s="6"/>
      <c r="CC73" s="6"/>
      <c r="CD73" s="6"/>
      <c r="CE73" s="6"/>
      <c r="CF73" s="6"/>
      <c r="CG73" s="6"/>
      <c r="CH73" s="6"/>
      <c r="CI73" s="6"/>
      <c r="CJ73" s="6"/>
      <c r="CK73" s="6"/>
      <c r="CL73" s="6"/>
      <c r="CM73" s="6"/>
      <c r="CN73" s="6"/>
      <c r="CO73" s="6"/>
      <c r="CP73" s="6"/>
      <c r="CQ73" s="6"/>
      <c r="CR73" s="6"/>
      <c r="CS73" s="6"/>
      <c r="CT73" s="6"/>
      <c r="CU73" s="6"/>
      <c r="CV73" s="6"/>
      <c r="CW73" s="6"/>
      <c r="CX73" s="6"/>
      <c r="CY73" s="6"/>
      <c r="CZ73" s="6"/>
      <c r="DA73" s="6"/>
      <c r="DB73" s="6"/>
      <c r="DC73" s="6"/>
    </row>
    <row r="74" spans="1:107" s="7" customFormat="1" ht="15" customHeight="1" x14ac:dyDescent="0.3">
      <c r="A74" s="92" t="s">
        <v>178</v>
      </c>
      <c r="B74" s="69" t="s">
        <v>132</v>
      </c>
      <c r="C74" s="79" t="s">
        <v>181</v>
      </c>
      <c r="D74" s="69">
        <v>1</v>
      </c>
      <c r="E74" s="69">
        <v>0</v>
      </c>
      <c r="F74" s="66" t="s">
        <v>125</v>
      </c>
      <c r="G74" s="68" t="s">
        <v>168</v>
      </c>
      <c r="H74" s="70">
        <v>42913</v>
      </c>
      <c r="I74" s="70">
        <v>42916</v>
      </c>
      <c r="J74" s="70">
        <v>42913</v>
      </c>
      <c r="K74" s="70">
        <v>42916</v>
      </c>
      <c r="L74" s="71">
        <v>2292.4299999999998</v>
      </c>
      <c r="M74" s="84"/>
      <c r="N74" s="84">
        <f>IF($R$74&lt;&gt;"No",$L$74,0)</f>
        <v>2292.4299999999998</v>
      </c>
      <c r="O74" s="83"/>
      <c r="P74" s="82" t="s">
        <v>14</v>
      </c>
      <c r="Q74" s="72"/>
      <c r="R74" s="82"/>
      <c r="S74" s="83"/>
      <c r="T74" s="66" t="s">
        <v>179</v>
      </c>
      <c r="U74" s="66" t="s">
        <v>180</v>
      </c>
      <c r="V74" s="82"/>
      <c r="W74" s="98"/>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6"/>
      <c r="BX74" s="6"/>
      <c r="BY74" s="6"/>
      <c r="BZ74" s="6"/>
      <c r="CA74" s="6"/>
      <c r="CB74" s="6"/>
      <c r="CC74" s="6"/>
      <c r="CD74" s="6"/>
      <c r="CE74" s="6"/>
      <c r="CF74" s="6"/>
      <c r="CG74" s="6"/>
      <c r="CH74" s="6"/>
      <c r="CI74" s="6"/>
      <c r="CJ74" s="6"/>
      <c r="CK74" s="6"/>
      <c r="CL74" s="6"/>
      <c r="CM74" s="6"/>
      <c r="CN74" s="6"/>
      <c r="CO74" s="6"/>
      <c r="CP74" s="6"/>
      <c r="CQ74" s="6"/>
      <c r="CR74" s="6"/>
      <c r="CS74" s="6"/>
      <c r="CT74" s="6"/>
      <c r="CU74" s="6"/>
      <c r="CV74" s="6"/>
      <c r="CW74" s="6"/>
      <c r="CX74" s="6"/>
      <c r="CY74" s="6"/>
      <c r="CZ74" s="6"/>
      <c r="DA74" s="6"/>
      <c r="DB74" s="6"/>
      <c r="DC74" s="6"/>
    </row>
    <row r="75" spans="1:107" s="7" customFormat="1" ht="15" customHeight="1" x14ac:dyDescent="0.3">
      <c r="A75" s="91" t="s">
        <v>154</v>
      </c>
      <c r="B75" s="67" t="s">
        <v>132</v>
      </c>
      <c r="C75" s="73"/>
      <c r="D75" s="67">
        <f xml:space="preserve"> IF($R$74="Yes", 1,0)</f>
        <v>0</v>
      </c>
      <c r="E75" s="67"/>
      <c r="F75" s="74"/>
      <c r="G75" s="74"/>
      <c r="H75" s="75"/>
      <c r="I75" s="75"/>
      <c r="J75" s="75"/>
      <c r="K75" s="75"/>
      <c r="L75" s="76">
        <f>$L$74</f>
        <v>2292.4299999999998</v>
      </c>
      <c r="M75" s="87">
        <f>$M$74</f>
        <v>0</v>
      </c>
      <c r="N75" s="87">
        <f>$N$74</f>
        <v>2292.4299999999998</v>
      </c>
      <c r="O75" s="86"/>
      <c r="P75" s="85"/>
      <c r="Q75" s="77"/>
      <c r="R75" s="85"/>
      <c r="S75" s="86"/>
      <c r="T75" s="74"/>
      <c r="U75" s="74"/>
      <c r="V75" s="85"/>
      <c r="W75" s="99"/>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A75" s="6"/>
      <c r="CB75" s="6"/>
      <c r="CC75" s="6"/>
      <c r="CD75" s="6"/>
      <c r="CE75" s="6"/>
      <c r="CF75" s="6"/>
      <c r="CG75" s="6"/>
      <c r="CH75" s="6"/>
      <c r="CI75" s="6"/>
      <c r="CJ75" s="6"/>
      <c r="CK75" s="6"/>
      <c r="CL75" s="6"/>
      <c r="CM75" s="6"/>
      <c r="CN75" s="6"/>
      <c r="CO75" s="6"/>
      <c r="CP75" s="6"/>
      <c r="CQ75" s="6"/>
      <c r="CR75" s="6"/>
      <c r="CS75" s="6"/>
      <c r="CT75" s="6"/>
      <c r="CU75" s="6"/>
      <c r="CV75" s="6"/>
      <c r="CW75" s="6"/>
      <c r="CX75" s="6"/>
      <c r="CY75" s="6"/>
      <c r="CZ75" s="6"/>
      <c r="DA75" s="6"/>
      <c r="DB75" s="6"/>
      <c r="DC75" s="6"/>
    </row>
    <row r="76" spans="1:107" s="7" customFormat="1" ht="15" customHeight="1" x14ac:dyDescent="0.3">
      <c r="A76" s="92" t="s">
        <v>188</v>
      </c>
      <c r="B76" s="69" t="s">
        <v>132</v>
      </c>
      <c r="C76" s="78" t="s">
        <v>191</v>
      </c>
      <c r="D76" s="69">
        <v>1</v>
      </c>
      <c r="E76" s="69">
        <v>0</v>
      </c>
      <c r="F76" s="66" t="s">
        <v>192</v>
      </c>
      <c r="G76" s="68" t="s">
        <v>193</v>
      </c>
      <c r="H76" s="70">
        <v>42804</v>
      </c>
      <c r="I76" s="70">
        <v>42804</v>
      </c>
      <c r="J76" s="70">
        <v>42803</v>
      </c>
      <c r="K76" s="70">
        <v>42805</v>
      </c>
      <c r="L76" s="71">
        <v>906.41</v>
      </c>
      <c r="M76" s="84"/>
      <c r="N76" s="84">
        <f>IF($R$76&lt;&gt;"No",$L$76,0)</f>
        <v>906.41</v>
      </c>
      <c r="O76" s="83"/>
      <c r="P76" s="82" t="s">
        <v>14</v>
      </c>
      <c r="Q76" s="72" t="s">
        <v>167</v>
      </c>
      <c r="R76" s="82"/>
      <c r="S76" s="83"/>
      <c r="T76" s="66" t="s">
        <v>189</v>
      </c>
      <c r="U76" s="66" t="s">
        <v>190</v>
      </c>
      <c r="V76" s="82"/>
      <c r="W76" s="98"/>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6"/>
      <c r="CF76" s="6"/>
      <c r="CG76" s="6"/>
      <c r="CH76" s="6"/>
      <c r="CI76" s="6"/>
      <c r="CJ76" s="6"/>
      <c r="CK76" s="6"/>
      <c r="CL76" s="6"/>
      <c r="CM76" s="6"/>
      <c r="CN76" s="6"/>
      <c r="CO76" s="6"/>
      <c r="CP76" s="6"/>
      <c r="CQ76" s="6"/>
      <c r="CR76" s="6"/>
      <c r="CS76" s="6"/>
      <c r="CT76" s="6"/>
      <c r="CU76" s="6"/>
      <c r="CV76" s="6"/>
      <c r="CW76" s="6"/>
      <c r="CX76" s="6"/>
      <c r="CY76" s="6"/>
      <c r="CZ76" s="6"/>
      <c r="DA76" s="6"/>
      <c r="DB76" s="6"/>
      <c r="DC76" s="6"/>
    </row>
    <row r="77" spans="1:107" s="7" customFormat="1" ht="15" customHeight="1" x14ac:dyDescent="0.3">
      <c r="A77" s="91" t="s">
        <v>154</v>
      </c>
      <c r="B77" s="67" t="s">
        <v>132</v>
      </c>
      <c r="C77" s="73"/>
      <c r="D77" s="67">
        <f xml:space="preserve"> IF($R$76="Yes", 1,0)</f>
        <v>0</v>
      </c>
      <c r="E77" s="67"/>
      <c r="F77" s="74"/>
      <c r="G77" s="74"/>
      <c r="H77" s="75"/>
      <c r="I77" s="75"/>
      <c r="J77" s="75"/>
      <c r="K77" s="75"/>
      <c r="L77" s="76">
        <f>$L$76</f>
        <v>906.41</v>
      </c>
      <c r="M77" s="87">
        <f>$M$76</f>
        <v>0</v>
      </c>
      <c r="N77" s="87">
        <f>$N$76</f>
        <v>906.41</v>
      </c>
      <c r="O77" s="86"/>
      <c r="P77" s="85"/>
      <c r="Q77" s="77"/>
      <c r="R77" s="85"/>
      <c r="S77" s="86"/>
      <c r="T77" s="74"/>
      <c r="U77" s="74"/>
      <c r="V77" s="85"/>
      <c r="W77" s="99"/>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A77" s="6"/>
      <c r="CB77" s="6"/>
      <c r="CC77" s="6"/>
      <c r="CD77" s="6"/>
      <c r="CE77" s="6"/>
      <c r="CF77" s="6"/>
      <c r="CG77" s="6"/>
      <c r="CH77" s="6"/>
      <c r="CI77" s="6"/>
      <c r="CJ77" s="6"/>
      <c r="CK77" s="6"/>
      <c r="CL77" s="6"/>
      <c r="CM77" s="6"/>
      <c r="CN77" s="6"/>
      <c r="CO77" s="6"/>
      <c r="CP77" s="6"/>
      <c r="CQ77" s="6"/>
      <c r="CR77" s="6"/>
      <c r="CS77" s="6"/>
      <c r="CT77" s="6"/>
      <c r="CU77" s="6"/>
      <c r="CV77" s="6"/>
      <c r="CW77" s="6"/>
      <c r="CX77" s="6"/>
      <c r="CY77" s="6"/>
      <c r="CZ77" s="6"/>
      <c r="DA77" s="6"/>
      <c r="DB77" s="6"/>
      <c r="DC77" s="6"/>
    </row>
    <row r="78" spans="1:107" s="7" customFormat="1" ht="15" customHeight="1" x14ac:dyDescent="0.3">
      <c r="A78" s="92" t="s">
        <v>194</v>
      </c>
      <c r="B78" s="69" t="s">
        <v>132</v>
      </c>
      <c r="C78" s="78" t="s">
        <v>195</v>
      </c>
      <c r="D78" s="69">
        <v>1</v>
      </c>
      <c r="E78" s="69">
        <v>0</v>
      </c>
      <c r="F78" s="66" t="s">
        <v>196</v>
      </c>
      <c r="G78" s="68" t="s">
        <v>197</v>
      </c>
      <c r="H78" s="70">
        <v>42911</v>
      </c>
      <c r="I78" s="70">
        <v>42915</v>
      </c>
      <c r="J78" s="70">
        <v>42910</v>
      </c>
      <c r="K78" s="70">
        <v>42916</v>
      </c>
      <c r="L78" s="71">
        <v>3640</v>
      </c>
      <c r="M78" s="84"/>
      <c r="N78" s="84">
        <f>IF($R$78&lt;&gt;"No",$L$78,0)</f>
        <v>3640</v>
      </c>
      <c r="O78" s="83"/>
      <c r="P78" s="82" t="s">
        <v>14</v>
      </c>
      <c r="Q78" s="72" t="s">
        <v>167</v>
      </c>
      <c r="R78" s="82"/>
      <c r="S78" s="83"/>
      <c r="T78" s="66" t="s">
        <v>189</v>
      </c>
      <c r="U78" s="66" t="s">
        <v>190</v>
      </c>
      <c r="V78" s="82"/>
      <c r="W78" s="98"/>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A78" s="6"/>
      <c r="CB78" s="6"/>
      <c r="CC78" s="6"/>
      <c r="CD78" s="6"/>
      <c r="CE78" s="6"/>
      <c r="CF78" s="6"/>
      <c r="CG78" s="6"/>
      <c r="CH78" s="6"/>
      <c r="CI78" s="6"/>
      <c r="CJ78" s="6"/>
      <c r="CK78" s="6"/>
      <c r="CL78" s="6"/>
      <c r="CM78" s="6"/>
      <c r="CN78" s="6"/>
      <c r="CO78" s="6"/>
      <c r="CP78" s="6"/>
      <c r="CQ78" s="6"/>
      <c r="CR78" s="6"/>
      <c r="CS78" s="6"/>
      <c r="CT78" s="6"/>
      <c r="CU78" s="6"/>
      <c r="CV78" s="6"/>
      <c r="CW78" s="6"/>
      <c r="CX78" s="6"/>
      <c r="CY78" s="6"/>
      <c r="CZ78" s="6"/>
      <c r="DA78" s="6"/>
      <c r="DB78" s="6"/>
      <c r="DC78" s="6"/>
    </row>
    <row r="79" spans="1:107" s="7" customFormat="1" ht="15" customHeight="1" x14ac:dyDescent="0.3">
      <c r="A79" s="91" t="s">
        <v>154</v>
      </c>
      <c r="B79" s="67" t="s">
        <v>132</v>
      </c>
      <c r="C79" s="73"/>
      <c r="D79" s="67">
        <f xml:space="preserve"> IF($R$78="Yes", 1,0)</f>
        <v>0</v>
      </c>
      <c r="E79" s="67"/>
      <c r="F79" s="74"/>
      <c r="G79" s="74"/>
      <c r="H79" s="75"/>
      <c r="I79" s="75"/>
      <c r="J79" s="75"/>
      <c r="K79" s="75"/>
      <c r="L79" s="76">
        <f>$L$78</f>
        <v>3640</v>
      </c>
      <c r="M79" s="87">
        <f>$M$78</f>
        <v>0</v>
      </c>
      <c r="N79" s="87">
        <f>$N$78</f>
        <v>3640</v>
      </c>
      <c r="O79" s="86"/>
      <c r="P79" s="85"/>
      <c r="Q79" s="77"/>
      <c r="R79" s="85"/>
      <c r="S79" s="86"/>
      <c r="T79" s="74"/>
      <c r="U79" s="74"/>
      <c r="V79" s="85"/>
      <c r="W79" s="99"/>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6"/>
      <c r="BX79" s="6"/>
      <c r="BY79" s="6"/>
      <c r="BZ79" s="6"/>
      <c r="CA79" s="6"/>
      <c r="CB79" s="6"/>
      <c r="CC79" s="6"/>
      <c r="CD79" s="6"/>
      <c r="CE79" s="6"/>
      <c r="CF79" s="6"/>
      <c r="CG79" s="6"/>
      <c r="CH79" s="6"/>
      <c r="CI79" s="6"/>
      <c r="CJ79" s="6"/>
      <c r="CK79" s="6"/>
      <c r="CL79" s="6"/>
      <c r="CM79" s="6"/>
      <c r="CN79" s="6"/>
      <c r="CO79" s="6"/>
      <c r="CP79" s="6"/>
      <c r="CQ79" s="6"/>
      <c r="CR79" s="6"/>
      <c r="CS79" s="6"/>
      <c r="CT79" s="6"/>
      <c r="CU79" s="6"/>
      <c r="CV79" s="6"/>
      <c r="CW79" s="6"/>
      <c r="CX79" s="6"/>
      <c r="CY79" s="6"/>
      <c r="CZ79" s="6"/>
      <c r="DA79" s="6"/>
      <c r="DB79" s="6"/>
      <c r="DC79" s="6"/>
    </row>
    <row r="80" spans="1:107" s="7" customFormat="1" ht="15" customHeight="1" x14ac:dyDescent="0.3">
      <c r="A80" s="92" t="s">
        <v>194</v>
      </c>
      <c r="B80" s="69" t="s">
        <v>132</v>
      </c>
      <c r="C80" s="78" t="s">
        <v>198</v>
      </c>
      <c r="D80" s="69">
        <v>1</v>
      </c>
      <c r="E80" s="69">
        <v>3</v>
      </c>
      <c r="F80" s="66" t="s">
        <v>199</v>
      </c>
      <c r="G80" s="68" t="s">
        <v>200</v>
      </c>
      <c r="H80" s="70">
        <v>42874</v>
      </c>
      <c r="I80" s="70">
        <v>42876</v>
      </c>
      <c r="J80" s="70">
        <v>42873</v>
      </c>
      <c r="K80" s="70">
        <v>42876</v>
      </c>
      <c r="L80" s="71">
        <v>2089.19</v>
      </c>
      <c r="M80" s="84"/>
      <c r="N80" s="84">
        <f>IF($R$80&lt;&gt;"No",$L$80,0)</f>
        <v>2089.19</v>
      </c>
      <c r="O80" s="83"/>
      <c r="P80" s="82" t="s">
        <v>14</v>
      </c>
      <c r="Q80" s="72" t="s">
        <v>167</v>
      </c>
      <c r="R80" s="82"/>
      <c r="S80" s="83"/>
      <c r="T80" s="66" t="s">
        <v>189</v>
      </c>
      <c r="U80" s="66" t="s">
        <v>190</v>
      </c>
      <c r="V80" s="82"/>
      <c r="W80" s="98"/>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A80" s="6"/>
      <c r="CB80" s="6"/>
      <c r="CC80" s="6"/>
      <c r="CD80" s="6"/>
      <c r="CE80" s="6"/>
      <c r="CF80" s="6"/>
      <c r="CG80" s="6"/>
      <c r="CH80" s="6"/>
      <c r="CI80" s="6"/>
      <c r="CJ80" s="6"/>
      <c r="CK80" s="6"/>
      <c r="CL80" s="6"/>
      <c r="CM80" s="6"/>
      <c r="CN80" s="6"/>
      <c r="CO80" s="6"/>
      <c r="CP80" s="6"/>
      <c r="CQ80" s="6"/>
      <c r="CR80" s="6"/>
      <c r="CS80" s="6"/>
      <c r="CT80" s="6"/>
      <c r="CU80" s="6"/>
      <c r="CV80" s="6"/>
      <c r="CW80" s="6"/>
      <c r="CX80" s="6"/>
      <c r="CY80" s="6"/>
      <c r="CZ80" s="6"/>
      <c r="DA80" s="6"/>
      <c r="DB80" s="6"/>
      <c r="DC80" s="6"/>
    </row>
    <row r="81" spans="1:107" s="7" customFormat="1" ht="15" customHeight="1" x14ac:dyDescent="0.3">
      <c r="A81" s="91" t="s">
        <v>154</v>
      </c>
      <c r="B81" s="67" t="s">
        <v>132</v>
      </c>
      <c r="C81" s="73"/>
      <c r="D81" s="67">
        <f xml:space="preserve"> IF($R$80="Yes", 1,0)</f>
        <v>0</v>
      </c>
      <c r="E81" s="67"/>
      <c r="F81" s="74"/>
      <c r="G81" s="74"/>
      <c r="H81" s="75"/>
      <c r="I81" s="75"/>
      <c r="J81" s="75"/>
      <c r="K81" s="75"/>
      <c r="L81" s="76">
        <f>$L$80</f>
        <v>2089.19</v>
      </c>
      <c r="M81" s="87">
        <f>$M$80</f>
        <v>0</v>
      </c>
      <c r="N81" s="87">
        <f>$N$80</f>
        <v>2089.19</v>
      </c>
      <c r="O81" s="86"/>
      <c r="P81" s="85"/>
      <c r="Q81" s="77"/>
      <c r="R81" s="85"/>
      <c r="S81" s="86"/>
      <c r="T81" s="74"/>
      <c r="U81" s="74"/>
      <c r="V81" s="85"/>
      <c r="W81" s="99"/>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c r="CW81" s="6"/>
      <c r="CX81" s="6"/>
      <c r="CY81" s="6"/>
      <c r="CZ81" s="6"/>
      <c r="DA81" s="6"/>
      <c r="DB81" s="6"/>
      <c r="DC81" s="6"/>
    </row>
    <row r="82" spans="1:107" s="7" customFormat="1" ht="15" customHeight="1" x14ac:dyDescent="0.3">
      <c r="A82" s="95" t="s">
        <v>188</v>
      </c>
      <c r="B82" s="102" t="s">
        <v>132</v>
      </c>
      <c r="C82" s="100" t="s">
        <v>201</v>
      </c>
      <c r="D82" s="69">
        <v>1</v>
      </c>
      <c r="E82" s="69">
        <v>0</v>
      </c>
      <c r="F82" s="66" t="s">
        <v>118</v>
      </c>
      <c r="G82" s="68" t="s">
        <v>202</v>
      </c>
      <c r="H82" s="70">
        <v>42888</v>
      </c>
      <c r="I82" s="70">
        <v>42890</v>
      </c>
      <c r="J82" s="70">
        <v>42886</v>
      </c>
      <c r="K82" s="70">
        <v>42890</v>
      </c>
      <c r="L82" s="71">
        <v>1260</v>
      </c>
      <c r="M82" s="84"/>
      <c r="N82" s="84">
        <f>IF($R$82&lt;&gt;"No",$L$82,0)</f>
        <v>1260</v>
      </c>
      <c r="O82" s="83"/>
      <c r="P82" s="82" t="s">
        <v>14</v>
      </c>
      <c r="Q82" s="72" t="s">
        <v>167</v>
      </c>
      <c r="R82" s="82"/>
      <c r="S82" s="83"/>
      <c r="T82" s="66" t="s">
        <v>189</v>
      </c>
      <c r="U82" s="66" t="s">
        <v>190</v>
      </c>
      <c r="V82" s="82"/>
      <c r="W82" s="98"/>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c r="CW82" s="6"/>
      <c r="CX82" s="6"/>
      <c r="CY82" s="6"/>
      <c r="CZ82" s="6"/>
      <c r="DA82" s="6"/>
      <c r="DB82" s="6"/>
      <c r="DC82" s="6"/>
    </row>
    <row r="83" spans="1:107" s="7" customFormat="1" ht="15" customHeight="1" x14ac:dyDescent="0.3">
      <c r="A83" s="95" t="s">
        <v>252</v>
      </c>
      <c r="B83" s="103"/>
      <c r="C83" s="101"/>
      <c r="D83" s="69">
        <v>2</v>
      </c>
      <c r="E83" s="69">
        <v>0</v>
      </c>
      <c r="F83" s="66" t="s">
        <v>255</v>
      </c>
      <c r="G83" s="68" t="s">
        <v>256</v>
      </c>
      <c r="H83" s="70">
        <v>42935</v>
      </c>
      <c r="I83" s="70">
        <v>42937</v>
      </c>
      <c r="J83" s="70">
        <v>42935</v>
      </c>
      <c r="K83" s="70">
        <v>42937</v>
      </c>
      <c r="L83" s="71">
        <v>1020</v>
      </c>
      <c r="M83" s="84"/>
      <c r="N83" s="84">
        <f>IF($R$83&lt;&gt;"No",$L$83,0)</f>
        <v>1020</v>
      </c>
      <c r="O83" s="83"/>
      <c r="P83" s="82" t="s">
        <v>14</v>
      </c>
      <c r="Q83" s="72"/>
      <c r="R83" s="82"/>
      <c r="S83" s="83"/>
      <c r="T83" s="66" t="s">
        <v>253</v>
      </c>
      <c r="U83" s="66" t="s">
        <v>254</v>
      </c>
      <c r="V83" s="82"/>
      <c r="W83" s="98"/>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c r="CW83" s="6"/>
      <c r="CX83" s="6"/>
      <c r="CY83" s="6"/>
      <c r="CZ83" s="6"/>
      <c r="DA83" s="6"/>
      <c r="DB83" s="6"/>
      <c r="DC83" s="6"/>
    </row>
    <row r="84" spans="1:107" s="7" customFormat="1" ht="15" customHeight="1" x14ac:dyDescent="0.3">
      <c r="A84" s="91" t="s">
        <v>154</v>
      </c>
      <c r="B84" s="67" t="s">
        <v>132</v>
      </c>
      <c r="C84" s="73"/>
      <c r="D84" s="67">
        <f xml:space="preserve"> IF($R$82="Yes", 1,0)+ IF($R$83="Yes", 1,0)</f>
        <v>0</v>
      </c>
      <c r="E84" s="67"/>
      <c r="F84" s="74"/>
      <c r="G84" s="74"/>
      <c r="H84" s="75"/>
      <c r="I84" s="75"/>
      <c r="J84" s="75"/>
      <c r="K84" s="75"/>
      <c r="L84" s="76">
        <f>$L$82+$L$83</f>
        <v>2280</v>
      </c>
      <c r="M84" s="87">
        <f>$M$82+$M$83</f>
        <v>0</v>
      </c>
      <c r="N84" s="87">
        <f>$N$82+$N$83</f>
        <v>2280</v>
      </c>
      <c r="O84" s="86"/>
      <c r="P84" s="85"/>
      <c r="Q84" s="77"/>
      <c r="R84" s="85"/>
      <c r="S84" s="86"/>
      <c r="T84" s="74"/>
      <c r="U84" s="74"/>
      <c r="V84" s="85"/>
      <c r="W84" s="99"/>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c r="CW84" s="6"/>
      <c r="CX84" s="6"/>
      <c r="CY84" s="6"/>
      <c r="CZ84" s="6"/>
      <c r="DA84" s="6"/>
      <c r="DB84" s="6"/>
      <c r="DC84" s="6"/>
    </row>
    <row r="85" spans="1:107" s="7" customFormat="1" ht="15" customHeight="1" x14ac:dyDescent="0.3">
      <c r="A85" s="107" t="s">
        <v>203</v>
      </c>
      <c r="B85" s="102" t="s">
        <v>132</v>
      </c>
      <c r="C85" s="105" t="s">
        <v>205</v>
      </c>
      <c r="D85" s="69">
        <v>1</v>
      </c>
      <c r="E85" s="69">
        <v>1</v>
      </c>
      <c r="F85" s="66" t="s">
        <v>207</v>
      </c>
      <c r="G85" s="68" t="s">
        <v>208</v>
      </c>
      <c r="H85" s="70">
        <v>42909</v>
      </c>
      <c r="I85" s="70">
        <v>42911</v>
      </c>
      <c r="J85" s="70">
        <v>42908</v>
      </c>
      <c r="K85" s="70">
        <v>42911</v>
      </c>
      <c r="L85" s="71">
        <v>810</v>
      </c>
      <c r="M85" s="84"/>
      <c r="N85" s="84">
        <f>IF($R$85&lt;&gt;"No",$L$85,0)</f>
        <v>810</v>
      </c>
      <c r="O85" s="83"/>
      <c r="P85" s="82" t="s">
        <v>14</v>
      </c>
      <c r="Q85" s="72" t="s">
        <v>206</v>
      </c>
      <c r="R85" s="82"/>
      <c r="S85" s="83"/>
      <c r="T85" s="66" t="s">
        <v>204</v>
      </c>
      <c r="U85" s="66" t="s">
        <v>180</v>
      </c>
      <c r="V85" s="82"/>
      <c r="W85" s="98"/>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c r="DA85" s="6"/>
      <c r="DB85" s="6"/>
      <c r="DC85" s="6"/>
    </row>
    <row r="86" spans="1:107" s="7" customFormat="1" ht="15" customHeight="1" x14ac:dyDescent="0.3">
      <c r="A86" s="108"/>
      <c r="B86" s="103"/>
      <c r="C86" s="106"/>
      <c r="D86" s="69">
        <v>2</v>
      </c>
      <c r="E86" s="69">
        <v>1</v>
      </c>
      <c r="F86" s="66" t="s">
        <v>125</v>
      </c>
      <c r="G86" s="68" t="s">
        <v>209</v>
      </c>
      <c r="H86" s="70">
        <v>42913</v>
      </c>
      <c r="I86" s="70">
        <v>42917</v>
      </c>
      <c r="J86" s="70">
        <v>42911</v>
      </c>
      <c r="K86" s="70">
        <v>42917</v>
      </c>
      <c r="L86" s="71">
        <v>2900</v>
      </c>
      <c r="M86" s="84"/>
      <c r="N86" s="84">
        <f>IF($R$86&lt;&gt;"No",$L$86,0)</f>
        <v>2900</v>
      </c>
      <c r="O86" s="83"/>
      <c r="P86" s="82" t="s">
        <v>14</v>
      </c>
      <c r="Q86" s="72" t="s">
        <v>206</v>
      </c>
      <c r="R86" s="82"/>
      <c r="S86" s="83"/>
      <c r="T86" s="66" t="s">
        <v>204</v>
      </c>
      <c r="U86" s="66" t="s">
        <v>180</v>
      </c>
      <c r="V86" s="82"/>
      <c r="W86" s="98"/>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c r="DA86" s="6"/>
      <c r="DB86" s="6"/>
      <c r="DC86" s="6"/>
    </row>
    <row r="87" spans="1:107" s="7" customFormat="1" ht="15" customHeight="1" x14ac:dyDescent="0.3">
      <c r="A87" s="91" t="s">
        <v>154</v>
      </c>
      <c r="B87" s="67" t="s">
        <v>132</v>
      </c>
      <c r="C87" s="73"/>
      <c r="D87" s="67">
        <f xml:space="preserve"> IF($R$85="Yes", 1,0)+ IF($R$86="Yes", 1,0)</f>
        <v>0</v>
      </c>
      <c r="E87" s="67"/>
      <c r="F87" s="74"/>
      <c r="G87" s="74"/>
      <c r="H87" s="75"/>
      <c r="I87" s="75"/>
      <c r="J87" s="75"/>
      <c r="K87" s="75"/>
      <c r="L87" s="76">
        <f>$L$85+$L$86</f>
        <v>3710</v>
      </c>
      <c r="M87" s="87">
        <f>$M$85+$M$86</f>
        <v>0</v>
      </c>
      <c r="N87" s="87">
        <f>$N$85+$N$86</f>
        <v>3710</v>
      </c>
      <c r="O87" s="86"/>
      <c r="P87" s="85"/>
      <c r="Q87" s="77"/>
      <c r="R87" s="85"/>
      <c r="S87" s="86"/>
      <c r="T87" s="74"/>
      <c r="U87" s="74"/>
      <c r="V87" s="85"/>
      <c r="W87" s="99"/>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c r="CW87" s="6"/>
      <c r="CX87" s="6"/>
      <c r="CY87" s="6"/>
      <c r="CZ87" s="6"/>
      <c r="DA87" s="6"/>
      <c r="DB87" s="6"/>
      <c r="DC87" s="6"/>
    </row>
    <row r="88" spans="1:107" s="7" customFormat="1" ht="15" customHeight="1" x14ac:dyDescent="0.3">
      <c r="A88" s="92" t="s">
        <v>210</v>
      </c>
      <c r="B88" s="69" t="s">
        <v>132</v>
      </c>
      <c r="C88" s="78" t="s">
        <v>213</v>
      </c>
      <c r="D88" s="69">
        <v>1</v>
      </c>
      <c r="E88" s="69">
        <v>0</v>
      </c>
      <c r="F88" s="68" t="s">
        <v>125</v>
      </c>
      <c r="G88" s="68" t="s">
        <v>214</v>
      </c>
      <c r="H88" s="70">
        <v>42914</v>
      </c>
      <c r="I88" s="70">
        <v>42916</v>
      </c>
      <c r="J88" s="70">
        <v>42913</v>
      </c>
      <c r="K88" s="70">
        <v>42917</v>
      </c>
      <c r="L88" s="71">
        <v>2700</v>
      </c>
      <c r="M88" s="84"/>
      <c r="N88" s="84">
        <f>IF($R$88&lt;&gt;"No",$L$88,0)</f>
        <v>2700</v>
      </c>
      <c r="O88" s="83"/>
      <c r="P88" s="82" t="s">
        <v>14</v>
      </c>
      <c r="Q88" s="72"/>
      <c r="R88" s="82"/>
      <c r="S88" s="83"/>
      <c r="T88" s="66" t="s">
        <v>211</v>
      </c>
      <c r="U88" s="66" t="s">
        <v>212</v>
      </c>
      <c r="V88" s="82"/>
      <c r="W88" s="98"/>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c r="CW88" s="6"/>
      <c r="CX88" s="6"/>
      <c r="CY88" s="6"/>
      <c r="CZ88" s="6"/>
      <c r="DA88" s="6"/>
      <c r="DB88" s="6"/>
      <c r="DC88" s="6"/>
    </row>
    <row r="89" spans="1:107" s="7" customFormat="1" ht="15" customHeight="1" x14ac:dyDescent="0.3">
      <c r="A89" s="91" t="s">
        <v>154</v>
      </c>
      <c r="B89" s="67" t="s">
        <v>132</v>
      </c>
      <c r="C89" s="73"/>
      <c r="D89" s="67">
        <f xml:space="preserve"> IF($R$88="Yes", 1,0)</f>
        <v>0</v>
      </c>
      <c r="E89" s="67"/>
      <c r="F89" s="74"/>
      <c r="G89" s="74"/>
      <c r="H89" s="75"/>
      <c r="I89" s="75"/>
      <c r="J89" s="75"/>
      <c r="K89" s="75"/>
      <c r="L89" s="76">
        <f>$L$88</f>
        <v>2700</v>
      </c>
      <c r="M89" s="87">
        <f>$M$88</f>
        <v>0</v>
      </c>
      <c r="N89" s="87">
        <f>$N$88</f>
        <v>2700</v>
      </c>
      <c r="O89" s="86"/>
      <c r="P89" s="85"/>
      <c r="Q89" s="77"/>
      <c r="R89" s="85"/>
      <c r="S89" s="86"/>
      <c r="T89" s="74"/>
      <c r="U89" s="74"/>
      <c r="V89" s="85"/>
      <c r="W89" s="99"/>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c r="CW89" s="6"/>
      <c r="CX89" s="6"/>
      <c r="CY89" s="6"/>
      <c r="CZ89" s="6"/>
      <c r="DA89" s="6"/>
      <c r="DB89" s="6"/>
      <c r="DC89" s="6"/>
    </row>
    <row r="90" spans="1:107" s="7" customFormat="1" ht="15" customHeight="1" x14ac:dyDescent="0.3">
      <c r="A90" s="92" t="s">
        <v>210</v>
      </c>
      <c r="B90" s="69" t="s">
        <v>132</v>
      </c>
      <c r="C90" s="79" t="s">
        <v>215</v>
      </c>
      <c r="D90" s="69">
        <v>1</v>
      </c>
      <c r="E90" s="69">
        <v>0</v>
      </c>
      <c r="F90" s="68" t="s">
        <v>118</v>
      </c>
      <c r="G90" s="68" t="s">
        <v>216</v>
      </c>
      <c r="H90" s="70">
        <v>42887</v>
      </c>
      <c r="I90" s="70">
        <v>42890</v>
      </c>
      <c r="J90" s="70">
        <v>42886</v>
      </c>
      <c r="K90" s="70">
        <v>42891</v>
      </c>
      <c r="L90" s="71">
        <v>1320</v>
      </c>
      <c r="M90" s="84"/>
      <c r="N90" s="84">
        <f>IF($R$90&lt;&gt;"No",$L$90,0)</f>
        <v>1320</v>
      </c>
      <c r="O90" s="83"/>
      <c r="P90" s="82" t="s">
        <v>14</v>
      </c>
      <c r="Q90" s="72"/>
      <c r="R90" s="82"/>
      <c r="S90" s="83"/>
      <c r="T90" s="66" t="s">
        <v>211</v>
      </c>
      <c r="U90" s="66" t="s">
        <v>212</v>
      </c>
      <c r="V90" s="82"/>
      <c r="W90" s="98"/>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c r="CW90" s="6"/>
      <c r="CX90" s="6"/>
      <c r="CY90" s="6"/>
      <c r="CZ90" s="6"/>
      <c r="DA90" s="6"/>
      <c r="DB90" s="6"/>
      <c r="DC90" s="6"/>
    </row>
    <row r="91" spans="1:107" s="7" customFormat="1" ht="15" customHeight="1" x14ac:dyDescent="0.3">
      <c r="A91" s="91" t="s">
        <v>154</v>
      </c>
      <c r="B91" s="67" t="s">
        <v>132</v>
      </c>
      <c r="C91" s="73"/>
      <c r="D91" s="67">
        <f xml:space="preserve"> IF($R$90="Yes", 1,0)</f>
        <v>0</v>
      </c>
      <c r="E91" s="67"/>
      <c r="F91" s="74"/>
      <c r="G91" s="74"/>
      <c r="H91" s="75"/>
      <c r="I91" s="75"/>
      <c r="J91" s="75"/>
      <c r="K91" s="75"/>
      <c r="L91" s="76">
        <f>$L$90</f>
        <v>1320</v>
      </c>
      <c r="M91" s="87">
        <f>$M$90</f>
        <v>0</v>
      </c>
      <c r="N91" s="87">
        <f>$N$90</f>
        <v>1320</v>
      </c>
      <c r="O91" s="86"/>
      <c r="P91" s="85"/>
      <c r="Q91" s="77"/>
      <c r="R91" s="85"/>
      <c r="S91" s="86"/>
      <c r="T91" s="74"/>
      <c r="U91" s="74"/>
      <c r="V91" s="85"/>
      <c r="W91" s="99"/>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c r="CW91" s="6"/>
      <c r="CX91" s="6"/>
      <c r="CY91" s="6"/>
      <c r="CZ91" s="6"/>
      <c r="DA91" s="6"/>
      <c r="DB91" s="6"/>
      <c r="DC91" s="6"/>
    </row>
    <row r="92" spans="1:107" s="7" customFormat="1" ht="15" customHeight="1" x14ac:dyDescent="0.3">
      <c r="A92" s="92" t="s">
        <v>210</v>
      </c>
      <c r="B92" s="69" t="s">
        <v>132</v>
      </c>
      <c r="C92" s="79" t="s">
        <v>219</v>
      </c>
      <c r="D92" s="69">
        <v>1</v>
      </c>
      <c r="E92" s="69">
        <v>0</v>
      </c>
      <c r="F92" s="66" t="s">
        <v>220</v>
      </c>
      <c r="G92" s="68" t="s">
        <v>221</v>
      </c>
      <c r="H92" s="70">
        <v>42878</v>
      </c>
      <c r="I92" s="70">
        <v>42879</v>
      </c>
      <c r="J92" s="70">
        <v>42876</v>
      </c>
      <c r="K92" s="70">
        <v>42879</v>
      </c>
      <c r="L92" s="71">
        <v>240</v>
      </c>
      <c r="M92" s="84"/>
      <c r="N92" s="84">
        <f>IF($R$92&lt;&gt;"No",$L$92,0)</f>
        <v>240</v>
      </c>
      <c r="O92" s="83"/>
      <c r="P92" s="82" t="s">
        <v>14</v>
      </c>
      <c r="Q92" s="72"/>
      <c r="R92" s="82"/>
      <c r="S92" s="83"/>
      <c r="T92" s="66" t="s">
        <v>217</v>
      </c>
      <c r="U92" s="66" t="s">
        <v>218</v>
      </c>
      <c r="V92" s="82"/>
      <c r="W92" s="98"/>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c r="DA92" s="6"/>
      <c r="DB92" s="6"/>
      <c r="DC92" s="6"/>
    </row>
    <row r="93" spans="1:107" s="7" customFormat="1" ht="15" customHeight="1" x14ac:dyDescent="0.3">
      <c r="A93" s="91" t="s">
        <v>154</v>
      </c>
      <c r="B93" s="67" t="s">
        <v>132</v>
      </c>
      <c r="C93" s="73"/>
      <c r="D93" s="67">
        <f xml:space="preserve"> IF($R$92="Yes", 1,0)</f>
        <v>0</v>
      </c>
      <c r="E93" s="67"/>
      <c r="F93" s="74"/>
      <c r="G93" s="74"/>
      <c r="H93" s="75"/>
      <c r="I93" s="75"/>
      <c r="J93" s="75"/>
      <c r="K93" s="75"/>
      <c r="L93" s="76">
        <f>$L$92</f>
        <v>240</v>
      </c>
      <c r="M93" s="87">
        <f>$M$92</f>
        <v>0</v>
      </c>
      <c r="N93" s="87">
        <f>$N$92</f>
        <v>240</v>
      </c>
      <c r="O93" s="86"/>
      <c r="P93" s="85"/>
      <c r="Q93" s="77"/>
      <c r="R93" s="85"/>
      <c r="S93" s="86"/>
      <c r="T93" s="74"/>
      <c r="U93" s="74"/>
      <c r="V93" s="85"/>
      <c r="W93" s="99"/>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c r="CW93" s="6"/>
      <c r="CX93" s="6"/>
      <c r="CY93" s="6"/>
      <c r="CZ93" s="6"/>
      <c r="DA93" s="6"/>
      <c r="DB93" s="6"/>
      <c r="DC93" s="6"/>
    </row>
    <row r="94" spans="1:107" s="7" customFormat="1" ht="15" customHeight="1" x14ac:dyDescent="0.3">
      <c r="A94" s="107" t="s">
        <v>222</v>
      </c>
      <c r="B94" s="102" t="s">
        <v>132</v>
      </c>
      <c r="C94" s="100" t="s">
        <v>225</v>
      </c>
      <c r="D94" s="69">
        <v>1</v>
      </c>
      <c r="E94" s="69">
        <v>0</v>
      </c>
      <c r="F94" s="68" t="s">
        <v>227</v>
      </c>
      <c r="G94" s="68" t="s">
        <v>228</v>
      </c>
      <c r="H94" s="70">
        <v>42884</v>
      </c>
      <c r="I94" s="70">
        <v>42885</v>
      </c>
      <c r="J94" s="70">
        <v>42882</v>
      </c>
      <c r="K94" s="70">
        <v>42887</v>
      </c>
      <c r="L94" s="71">
        <v>2400</v>
      </c>
      <c r="M94" s="84"/>
      <c r="N94" s="84">
        <f>IF($R$94&lt;&gt;"No",$L$94,0)</f>
        <v>2400</v>
      </c>
      <c r="O94" s="83"/>
      <c r="P94" s="82" t="s">
        <v>14</v>
      </c>
      <c r="Q94" s="72" t="s">
        <v>226</v>
      </c>
      <c r="R94" s="82"/>
      <c r="S94" s="83"/>
      <c r="T94" s="66" t="s">
        <v>223</v>
      </c>
      <c r="U94" s="66" t="s">
        <v>224</v>
      </c>
      <c r="V94" s="82"/>
      <c r="W94" s="98"/>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c r="CW94" s="6"/>
      <c r="CX94" s="6"/>
      <c r="CY94" s="6"/>
      <c r="CZ94" s="6"/>
      <c r="DA94" s="6"/>
      <c r="DB94" s="6"/>
      <c r="DC94" s="6"/>
    </row>
    <row r="95" spans="1:107" s="7" customFormat="1" ht="15" customHeight="1" x14ac:dyDescent="0.3">
      <c r="A95" s="108"/>
      <c r="B95" s="103"/>
      <c r="C95" s="101"/>
      <c r="D95" s="69">
        <v>2</v>
      </c>
      <c r="E95" s="69">
        <v>0</v>
      </c>
      <c r="F95" s="66" t="s">
        <v>342</v>
      </c>
      <c r="G95" s="68" t="s">
        <v>329</v>
      </c>
      <c r="H95" s="70">
        <v>42889</v>
      </c>
      <c r="I95" s="70">
        <v>42891</v>
      </c>
      <c r="J95" s="70">
        <v>42887</v>
      </c>
      <c r="K95" s="70">
        <v>42891</v>
      </c>
      <c r="L95" s="71">
        <v>3094</v>
      </c>
      <c r="M95" s="84"/>
      <c r="N95" s="84">
        <f>IF($R$95&lt;&gt;"No",$L$95,0)</f>
        <v>3094</v>
      </c>
      <c r="O95" s="83"/>
      <c r="P95" s="82" t="s">
        <v>14</v>
      </c>
      <c r="Q95" s="72" t="s">
        <v>226</v>
      </c>
      <c r="R95" s="82"/>
      <c r="S95" s="83"/>
      <c r="T95" s="66" t="s">
        <v>223</v>
      </c>
      <c r="U95" s="66" t="s">
        <v>224</v>
      </c>
      <c r="V95" s="82"/>
      <c r="W95" s="98"/>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c r="CW95" s="6"/>
      <c r="CX95" s="6"/>
      <c r="CY95" s="6"/>
      <c r="CZ95" s="6"/>
      <c r="DA95" s="6"/>
      <c r="DB95" s="6"/>
      <c r="DC95" s="6"/>
    </row>
    <row r="96" spans="1:107" s="7" customFormat="1" ht="15" customHeight="1" x14ac:dyDescent="0.3">
      <c r="A96" s="91" t="s">
        <v>154</v>
      </c>
      <c r="B96" s="67" t="s">
        <v>132</v>
      </c>
      <c r="C96" s="73"/>
      <c r="D96" s="67">
        <f xml:space="preserve"> IF($R$94="Yes", 1,0)+ IF($R$95="Yes", 1,0)</f>
        <v>0</v>
      </c>
      <c r="E96" s="67"/>
      <c r="F96" s="74"/>
      <c r="G96" s="74"/>
      <c r="H96" s="75"/>
      <c r="I96" s="75"/>
      <c r="J96" s="75"/>
      <c r="K96" s="75"/>
      <c r="L96" s="76">
        <f>$L$94+$L$95</f>
        <v>5494</v>
      </c>
      <c r="M96" s="87">
        <f>$M$94+$M$95</f>
        <v>0</v>
      </c>
      <c r="N96" s="87">
        <f>$N$94+$N$95</f>
        <v>5494</v>
      </c>
      <c r="O96" s="86"/>
      <c r="P96" s="85"/>
      <c r="Q96" s="77"/>
      <c r="R96" s="85"/>
      <c r="S96" s="86"/>
      <c r="T96" s="74"/>
      <c r="U96" s="74"/>
      <c r="V96" s="85"/>
      <c r="W96" s="99"/>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6"/>
      <c r="CF96" s="6"/>
      <c r="CG96" s="6"/>
      <c r="CH96" s="6"/>
      <c r="CI96" s="6"/>
      <c r="CJ96" s="6"/>
      <c r="CK96" s="6"/>
      <c r="CL96" s="6"/>
      <c r="CM96" s="6"/>
      <c r="CN96" s="6"/>
      <c r="CO96" s="6"/>
      <c r="CP96" s="6"/>
      <c r="CQ96" s="6"/>
      <c r="CR96" s="6"/>
      <c r="CS96" s="6"/>
      <c r="CT96" s="6"/>
      <c r="CU96" s="6"/>
      <c r="CV96" s="6"/>
      <c r="CW96" s="6"/>
      <c r="CX96" s="6"/>
      <c r="CY96" s="6"/>
      <c r="CZ96" s="6"/>
      <c r="DA96" s="6"/>
      <c r="DB96" s="6"/>
      <c r="DC96" s="6"/>
    </row>
    <row r="97" spans="1:107" s="7" customFormat="1" ht="15" customHeight="1" x14ac:dyDescent="0.3">
      <c r="A97" s="92" t="s">
        <v>222</v>
      </c>
      <c r="B97" s="69" t="s">
        <v>132</v>
      </c>
      <c r="C97" s="79" t="s">
        <v>229</v>
      </c>
      <c r="D97" s="69">
        <v>1</v>
      </c>
      <c r="E97" s="69">
        <v>0</v>
      </c>
      <c r="F97" s="68" t="s">
        <v>120</v>
      </c>
      <c r="G97" s="68" t="s">
        <v>231</v>
      </c>
      <c r="H97" s="70">
        <v>42901</v>
      </c>
      <c r="I97" s="70">
        <v>42904</v>
      </c>
      <c r="J97" s="70">
        <v>42900</v>
      </c>
      <c r="K97" s="70">
        <v>42904</v>
      </c>
      <c r="L97" s="71">
        <v>2663</v>
      </c>
      <c r="M97" s="84"/>
      <c r="N97" s="84">
        <f>IF($R$97&lt;&gt;"No",$L$97,0)</f>
        <v>2663</v>
      </c>
      <c r="O97" s="83"/>
      <c r="P97" s="82" t="s">
        <v>14</v>
      </c>
      <c r="Q97" s="72" t="s">
        <v>230</v>
      </c>
      <c r="R97" s="82"/>
      <c r="S97" s="83"/>
      <c r="T97" s="66" t="s">
        <v>223</v>
      </c>
      <c r="U97" s="66" t="s">
        <v>224</v>
      </c>
      <c r="V97" s="82"/>
      <c r="W97" s="98"/>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c r="CC97" s="6"/>
      <c r="CD97" s="6"/>
      <c r="CE97" s="6"/>
      <c r="CF97" s="6"/>
      <c r="CG97" s="6"/>
      <c r="CH97" s="6"/>
      <c r="CI97" s="6"/>
      <c r="CJ97" s="6"/>
      <c r="CK97" s="6"/>
      <c r="CL97" s="6"/>
      <c r="CM97" s="6"/>
      <c r="CN97" s="6"/>
      <c r="CO97" s="6"/>
      <c r="CP97" s="6"/>
      <c r="CQ97" s="6"/>
      <c r="CR97" s="6"/>
      <c r="CS97" s="6"/>
      <c r="CT97" s="6"/>
      <c r="CU97" s="6"/>
      <c r="CV97" s="6"/>
      <c r="CW97" s="6"/>
      <c r="CX97" s="6"/>
      <c r="CY97" s="6"/>
      <c r="CZ97" s="6"/>
      <c r="DA97" s="6"/>
      <c r="DB97" s="6"/>
      <c r="DC97" s="6"/>
    </row>
    <row r="98" spans="1:107" s="7" customFormat="1" ht="15" customHeight="1" x14ac:dyDescent="0.3">
      <c r="A98" s="91" t="s">
        <v>154</v>
      </c>
      <c r="B98" s="67" t="s">
        <v>132</v>
      </c>
      <c r="C98" s="73"/>
      <c r="D98" s="67">
        <f xml:space="preserve"> IF($R$97="Yes", 1,0)</f>
        <v>0</v>
      </c>
      <c r="E98" s="67"/>
      <c r="F98" s="74"/>
      <c r="G98" s="74"/>
      <c r="H98" s="75"/>
      <c r="I98" s="75"/>
      <c r="J98" s="75"/>
      <c r="K98" s="75"/>
      <c r="L98" s="76">
        <f>$L$97</f>
        <v>2663</v>
      </c>
      <c r="M98" s="87">
        <f>$M$97</f>
        <v>0</v>
      </c>
      <c r="N98" s="87">
        <f>$N$97</f>
        <v>2663</v>
      </c>
      <c r="O98" s="86"/>
      <c r="P98" s="85"/>
      <c r="Q98" s="77"/>
      <c r="R98" s="85"/>
      <c r="S98" s="86"/>
      <c r="T98" s="74"/>
      <c r="U98" s="74"/>
      <c r="V98" s="85"/>
      <c r="W98" s="99"/>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c r="DA98" s="6"/>
      <c r="DB98" s="6"/>
      <c r="DC98" s="6"/>
    </row>
    <row r="99" spans="1:107" s="7" customFormat="1" ht="15" customHeight="1" x14ac:dyDescent="0.3">
      <c r="A99" s="92" t="s">
        <v>246</v>
      </c>
      <c r="B99" s="69" t="s">
        <v>132</v>
      </c>
      <c r="C99" s="78" t="s">
        <v>249</v>
      </c>
      <c r="D99" s="69">
        <v>1</v>
      </c>
      <c r="E99" s="69">
        <v>2</v>
      </c>
      <c r="F99" s="66" t="s">
        <v>251</v>
      </c>
      <c r="G99" s="68" t="s">
        <v>202</v>
      </c>
      <c r="H99" s="70">
        <v>42888</v>
      </c>
      <c r="I99" s="70">
        <v>42890</v>
      </c>
      <c r="J99" s="70">
        <v>42887</v>
      </c>
      <c r="K99" s="70">
        <v>42890</v>
      </c>
      <c r="L99" s="71">
        <v>1024.56</v>
      </c>
      <c r="M99" s="84"/>
      <c r="N99" s="84">
        <f>IF($R$99&lt;&gt;"No",$L$99,0)</f>
        <v>1024.56</v>
      </c>
      <c r="O99" s="83"/>
      <c r="P99" s="82" t="s">
        <v>14</v>
      </c>
      <c r="Q99" s="72" t="s">
        <v>250</v>
      </c>
      <c r="R99" s="82"/>
      <c r="S99" s="83"/>
      <c r="T99" s="66" t="s">
        <v>247</v>
      </c>
      <c r="U99" s="66" t="s">
        <v>248</v>
      </c>
      <c r="V99" s="82"/>
      <c r="W99" s="98"/>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c r="CW99" s="6"/>
      <c r="CX99" s="6"/>
      <c r="CY99" s="6"/>
      <c r="CZ99" s="6"/>
      <c r="DA99" s="6"/>
      <c r="DB99" s="6"/>
      <c r="DC99" s="6"/>
    </row>
    <row r="100" spans="1:107" s="7" customFormat="1" ht="15" customHeight="1" x14ac:dyDescent="0.3">
      <c r="A100" s="91" t="s">
        <v>154</v>
      </c>
      <c r="B100" s="67" t="s">
        <v>132</v>
      </c>
      <c r="C100" s="73"/>
      <c r="D100" s="67">
        <f xml:space="preserve"> IF($R$99="Yes", 1,0)</f>
        <v>0</v>
      </c>
      <c r="E100" s="67"/>
      <c r="F100" s="74"/>
      <c r="G100" s="74"/>
      <c r="H100" s="75"/>
      <c r="I100" s="75"/>
      <c r="J100" s="75"/>
      <c r="K100" s="75"/>
      <c r="L100" s="76">
        <f>$L$99</f>
        <v>1024.56</v>
      </c>
      <c r="M100" s="87">
        <f>$M$99</f>
        <v>0</v>
      </c>
      <c r="N100" s="87">
        <f>$N$99</f>
        <v>1024.56</v>
      </c>
      <c r="O100" s="86"/>
      <c r="P100" s="85"/>
      <c r="Q100" s="77"/>
      <c r="R100" s="85"/>
      <c r="S100" s="86"/>
      <c r="T100" s="74"/>
      <c r="U100" s="74"/>
      <c r="V100" s="85"/>
      <c r="W100" s="99"/>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6"/>
      <c r="BX100" s="6"/>
      <c r="BY100" s="6"/>
      <c r="BZ100" s="6"/>
      <c r="CA100" s="6"/>
      <c r="CB100" s="6"/>
      <c r="CC100" s="6"/>
      <c r="CD100" s="6"/>
      <c r="CE100" s="6"/>
      <c r="CF100" s="6"/>
      <c r="CG100" s="6"/>
      <c r="CH100" s="6"/>
      <c r="CI100" s="6"/>
      <c r="CJ100" s="6"/>
      <c r="CK100" s="6"/>
      <c r="CL100" s="6"/>
      <c r="CM100" s="6"/>
      <c r="CN100" s="6"/>
      <c r="CO100" s="6"/>
      <c r="CP100" s="6"/>
      <c r="CQ100" s="6"/>
      <c r="CR100" s="6"/>
      <c r="CS100" s="6"/>
      <c r="CT100" s="6"/>
      <c r="CU100" s="6"/>
      <c r="CV100" s="6"/>
      <c r="CW100" s="6"/>
      <c r="CX100" s="6"/>
      <c r="CY100" s="6"/>
      <c r="CZ100" s="6"/>
      <c r="DA100" s="6"/>
      <c r="DB100" s="6"/>
      <c r="DC100" s="6"/>
    </row>
    <row r="101" spans="1:107" s="7" customFormat="1" ht="15" customHeight="1" x14ac:dyDescent="0.3">
      <c r="A101" s="92" t="s">
        <v>257</v>
      </c>
      <c r="B101" s="69" t="s">
        <v>132</v>
      </c>
      <c r="C101" s="79" t="s">
        <v>260</v>
      </c>
      <c r="D101" s="69">
        <v>1</v>
      </c>
      <c r="E101" s="69">
        <v>3</v>
      </c>
      <c r="F101" s="66" t="s">
        <v>261</v>
      </c>
      <c r="G101" s="68" t="s">
        <v>262</v>
      </c>
      <c r="H101" s="70">
        <v>42851</v>
      </c>
      <c r="I101" s="70">
        <v>42851</v>
      </c>
      <c r="J101" s="70">
        <v>42850</v>
      </c>
      <c r="K101" s="70">
        <v>42852</v>
      </c>
      <c r="L101" s="71">
        <v>1020</v>
      </c>
      <c r="M101" s="84"/>
      <c r="N101" s="84">
        <f>IF($R$101&lt;&gt;"No",$L$101,0)</f>
        <v>1020</v>
      </c>
      <c r="O101" s="83"/>
      <c r="P101" s="82" t="s">
        <v>14</v>
      </c>
      <c r="Q101" s="72">
        <v>42769</v>
      </c>
      <c r="R101" s="82"/>
      <c r="S101" s="83"/>
      <c r="T101" s="66" t="s">
        <v>258</v>
      </c>
      <c r="U101" s="66" t="s">
        <v>259</v>
      </c>
      <c r="V101" s="82"/>
      <c r="W101" s="98"/>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6"/>
      <c r="BX101" s="6"/>
      <c r="BY101" s="6"/>
      <c r="BZ101" s="6"/>
      <c r="CA101" s="6"/>
      <c r="CB101" s="6"/>
      <c r="CC101" s="6"/>
      <c r="CD101" s="6"/>
      <c r="CE101" s="6"/>
      <c r="CF101" s="6"/>
      <c r="CG101" s="6"/>
      <c r="CH101" s="6"/>
      <c r="CI101" s="6"/>
      <c r="CJ101" s="6"/>
      <c r="CK101" s="6"/>
      <c r="CL101" s="6"/>
      <c r="CM101" s="6"/>
      <c r="CN101" s="6"/>
      <c r="CO101" s="6"/>
      <c r="CP101" s="6"/>
      <c r="CQ101" s="6"/>
      <c r="CR101" s="6"/>
      <c r="CS101" s="6"/>
      <c r="CT101" s="6"/>
      <c r="CU101" s="6"/>
      <c r="CV101" s="6"/>
      <c r="CW101" s="6"/>
      <c r="CX101" s="6"/>
      <c r="CY101" s="6"/>
      <c r="CZ101" s="6"/>
      <c r="DA101" s="6"/>
      <c r="DB101" s="6"/>
      <c r="DC101" s="6"/>
    </row>
    <row r="102" spans="1:107" s="7" customFormat="1" ht="15" customHeight="1" x14ac:dyDescent="0.3">
      <c r="A102" s="91" t="s">
        <v>154</v>
      </c>
      <c r="B102" s="67" t="s">
        <v>132</v>
      </c>
      <c r="C102" s="73"/>
      <c r="D102" s="67">
        <f xml:space="preserve"> IF($R$101="Yes", 1,0)</f>
        <v>0</v>
      </c>
      <c r="E102" s="67"/>
      <c r="F102" s="74"/>
      <c r="G102" s="74"/>
      <c r="H102" s="75"/>
      <c r="I102" s="75"/>
      <c r="J102" s="75"/>
      <c r="K102" s="75"/>
      <c r="L102" s="76">
        <f>$L$101</f>
        <v>1020</v>
      </c>
      <c r="M102" s="87">
        <f>$M$101</f>
        <v>0</v>
      </c>
      <c r="N102" s="87">
        <f>$N$101</f>
        <v>1020</v>
      </c>
      <c r="O102" s="86"/>
      <c r="P102" s="85"/>
      <c r="Q102" s="77"/>
      <c r="R102" s="85"/>
      <c r="S102" s="86"/>
      <c r="T102" s="74"/>
      <c r="U102" s="74"/>
      <c r="V102" s="85"/>
      <c r="W102" s="99"/>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6"/>
      <c r="BX102" s="6"/>
      <c r="BY102" s="6"/>
      <c r="BZ102" s="6"/>
      <c r="CA102" s="6"/>
      <c r="CB102" s="6"/>
      <c r="CC102" s="6"/>
      <c r="CD102" s="6"/>
      <c r="CE102" s="6"/>
      <c r="CF102" s="6"/>
      <c r="CG102" s="6"/>
      <c r="CH102" s="6"/>
      <c r="CI102" s="6"/>
      <c r="CJ102" s="6"/>
      <c r="CK102" s="6"/>
      <c r="CL102" s="6"/>
      <c r="CM102" s="6"/>
      <c r="CN102" s="6"/>
      <c r="CO102" s="6"/>
      <c r="CP102" s="6"/>
      <c r="CQ102" s="6"/>
      <c r="CR102" s="6"/>
      <c r="CS102" s="6"/>
      <c r="CT102" s="6"/>
      <c r="CU102" s="6"/>
      <c r="CV102" s="6"/>
      <c r="CW102" s="6"/>
      <c r="CX102" s="6"/>
      <c r="CY102" s="6"/>
      <c r="CZ102" s="6"/>
      <c r="DA102" s="6"/>
      <c r="DB102" s="6"/>
      <c r="DC102" s="6"/>
    </row>
    <row r="103" spans="1:107" s="7" customFormat="1" ht="15" customHeight="1" x14ac:dyDescent="0.3">
      <c r="A103" s="92" t="s">
        <v>270</v>
      </c>
      <c r="B103" s="69" t="s">
        <v>132</v>
      </c>
      <c r="C103" s="78" t="s">
        <v>273</v>
      </c>
      <c r="D103" s="69">
        <v>1</v>
      </c>
      <c r="E103" s="69">
        <v>2</v>
      </c>
      <c r="F103" s="66" t="s">
        <v>274</v>
      </c>
      <c r="G103" s="68" t="s">
        <v>197</v>
      </c>
      <c r="H103" s="70">
        <v>42911</v>
      </c>
      <c r="I103" s="70">
        <v>42915</v>
      </c>
      <c r="J103" s="70">
        <v>42913</v>
      </c>
      <c r="K103" s="70">
        <v>42915</v>
      </c>
      <c r="L103" s="71">
        <v>2021.7</v>
      </c>
      <c r="M103" s="84"/>
      <c r="N103" s="84">
        <f>IF($R$103&lt;&gt;"No",$L$103,0)</f>
        <v>2021.7</v>
      </c>
      <c r="O103" s="83"/>
      <c r="P103" s="82" t="s">
        <v>14</v>
      </c>
      <c r="Q103" s="72" t="s">
        <v>250</v>
      </c>
      <c r="R103" s="82"/>
      <c r="S103" s="83"/>
      <c r="T103" s="66" t="s">
        <v>271</v>
      </c>
      <c r="U103" s="66" t="s">
        <v>272</v>
      </c>
      <c r="V103" s="82"/>
      <c r="W103" s="98"/>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6"/>
      <c r="BX103" s="6"/>
      <c r="BY103" s="6"/>
      <c r="BZ103" s="6"/>
      <c r="CA103" s="6"/>
      <c r="CB103" s="6"/>
      <c r="CC103" s="6"/>
      <c r="CD103" s="6"/>
      <c r="CE103" s="6"/>
      <c r="CF103" s="6"/>
      <c r="CG103" s="6"/>
      <c r="CH103" s="6"/>
      <c r="CI103" s="6"/>
      <c r="CJ103" s="6"/>
      <c r="CK103" s="6"/>
      <c r="CL103" s="6"/>
      <c r="CM103" s="6"/>
      <c r="CN103" s="6"/>
      <c r="CO103" s="6"/>
      <c r="CP103" s="6"/>
      <c r="CQ103" s="6"/>
      <c r="CR103" s="6"/>
      <c r="CS103" s="6"/>
      <c r="CT103" s="6"/>
      <c r="CU103" s="6"/>
      <c r="CV103" s="6"/>
      <c r="CW103" s="6"/>
      <c r="CX103" s="6"/>
      <c r="CY103" s="6"/>
      <c r="CZ103" s="6"/>
      <c r="DA103" s="6"/>
      <c r="DB103" s="6"/>
      <c r="DC103" s="6"/>
    </row>
    <row r="104" spans="1:107" s="7" customFormat="1" ht="15" customHeight="1" x14ac:dyDescent="0.3">
      <c r="A104" s="91" t="s">
        <v>154</v>
      </c>
      <c r="B104" s="67" t="s">
        <v>132</v>
      </c>
      <c r="C104" s="73"/>
      <c r="D104" s="67">
        <f xml:space="preserve"> IF($R$103="Yes", 1,0)</f>
        <v>0</v>
      </c>
      <c r="E104" s="67"/>
      <c r="F104" s="74"/>
      <c r="G104" s="74"/>
      <c r="H104" s="75"/>
      <c r="I104" s="75"/>
      <c r="J104" s="75"/>
      <c r="K104" s="75"/>
      <c r="L104" s="76">
        <f>$L$103</f>
        <v>2021.7</v>
      </c>
      <c r="M104" s="87">
        <f>$M$103</f>
        <v>0</v>
      </c>
      <c r="N104" s="87">
        <f>$N$103</f>
        <v>2021.7</v>
      </c>
      <c r="O104" s="86"/>
      <c r="P104" s="85"/>
      <c r="Q104" s="77"/>
      <c r="R104" s="85"/>
      <c r="S104" s="86"/>
      <c r="T104" s="74"/>
      <c r="U104" s="74"/>
      <c r="V104" s="85"/>
      <c r="W104" s="99"/>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6"/>
      <c r="BX104" s="6"/>
      <c r="BY104" s="6"/>
      <c r="BZ104" s="6"/>
      <c r="CA104" s="6"/>
      <c r="CB104" s="6"/>
      <c r="CC104" s="6"/>
      <c r="CD104" s="6"/>
      <c r="CE104" s="6"/>
      <c r="CF104" s="6"/>
      <c r="CG104" s="6"/>
      <c r="CH104" s="6"/>
      <c r="CI104" s="6"/>
      <c r="CJ104" s="6"/>
      <c r="CK104" s="6"/>
      <c r="CL104" s="6"/>
      <c r="CM104" s="6"/>
      <c r="CN104" s="6"/>
      <c r="CO104" s="6"/>
      <c r="CP104" s="6"/>
      <c r="CQ104" s="6"/>
      <c r="CR104" s="6"/>
      <c r="CS104" s="6"/>
      <c r="CT104" s="6"/>
      <c r="CU104" s="6"/>
      <c r="CV104" s="6"/>
      <c r="CW104" s="6"/>
      <c r="CX104" s="6"/>
      <c r="CY104" s="6"/>
      <c r="CZ104" s="6"/>
      <c r="DA104" s="6"/>
      <c r="DB104" s="6"/>
      <c r="DC104" s="6"/>
    </row>
    <row r="105" spans="1:107" s="7" customFormat="1" ht="15" customHeight="1" x14ac:dyDescent="0.3">
      <c r="A105" s="92" t="s">
        <v>270</v>
      </c>
      <c r="B105" s="69" t="s">
        <v>132</v>
      </c>
      <c r="C105" s="79" t="s">
        <v>275</v>
      </c>
      <c r="D105" s="69">
        <v>1</v>
      </c>
      <c r="E105" s="69">
        <v>0</v>
      </c>
      <c r="F105" s="68" t="s">
        <v>97</v>
      </c>
      <c r="G105" s="68" t="s">
        <v>276</v>
      </c>
      <c r="H105" s="70">
        <v>42926</v>
      </c>
      <c r="I105" s="70">
        <v>42930</v>
      </c>
      <c r="J105" s="70">
        <v>42925</v>
      </c>
      <c r="K105" s="70">
        <v>42931</v>
      </c>
      <c r="L105" s="71">
        <v>3610</v>
      </c>
      <c r="M105" s="84"/>
      <c r="N105" s="84">
        <f>IF($R$105&lt;&gt;"No",$L$105,0)</f>
        <v>3610</v>
      </c>
      <c r="O105" s="83"/>
      <c r="P105" s="82" t="s">
        <v>14</v>
      </c>
      <c r="Q105" s="72"/>
      <c r="R105" s="82"/>
      <c r="S105" s="83"/>
      <c r="T105" s="66" t="s">
        <v>271</v>
      </c>
      <c r="U105" s="66" t="s">
        <v>272</v>
      </c>
      <c r="V105" s="82"/>
      <c r="W105" s="98"/>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6"/>
      <c r="BX105" s="6"/>
      <c r="BY105" s="6"/>
      <c r="BZ105" s="6"/>
      <c r="CA105" s="6"/>
      <c r="CB105" s="6"/>
      <c r="CC105" s="6"/>
      <c r="CD105" s="6"/>
      <c r="CE105" s="6"/>
      <c r="CF105" s="6"/>
      <c r="CG105" s="6"/>
      <c r="CH105" s="6"/>
      <c r="CI105" s="6"/>
      <c r="CJ105" s="6"/>
      <c r="CK105" s="6"/>
      <c r="CL105" s="6"/>
      <c r="CM105" s="6"/>
      <c r="CN105" s="6"/>
      <c r="CO105" s="6"/>
      <c r="CP105" s="6"/>
      <c r="CQ105" s="6"/>
      <c r="CR105" s="6"/>
      <c r="CS105" s="6"/>
      <c r="CT105" s="6"/>
      <c r="CU105" s="6"/>
      <c r="CV105" s="6"/>
      <c r="CW105" s="6"/>
      <c r="CX105" s="6"/>
      <c r="CY105" s="6"/>
      <c r="CZ105" s="6"/>
      <c r="DA105" s="6"/>
      <c r="DB105" s="6"/>
      <c r="DC105" s="6"/>
    </row>
    <row r="106" spans="1:107" s="7" customFormat="1" ht="15" customHeight="1" x14ac:dyDescent="0.3">
      <c r="A106" s="91" t="s">
        <v>154</v>
      </c>
      <c r="B106" s="67" t="s">
        <v>132</v>
      </c>
      <c r="C106" s="73"/>
      <c r="D106" s="67">
        <f xml:space="preserve"> IF($R$105="Yes", 1,0)</f>
        <v>0</v>
      </c>
      <c r="E106" s="67"/>
      <c r="F106" s="74"/>
      <c r="G106" s="74"/>
      <c r="H106" s="75"/>
      <c r="I106" s="75"/>
      <c r="J106" s="75"/>
      <c r="K106" s="75"/>
      <c r="L106" s="76">
        <f>$L$105</f>
        <v>3610</v>
      </c>
      <c r="M106" s="87">
        <f>$M$105</f>
        <v>0</v>
      </c>
      <c r="N106" s="87">
        <f>$N$105</f>
        <v>3610</v>
      </c>
      <c r="O106" s="86"/>
      <c r="P106" s="85"/>
      <c r="Q106" s="77"/>
      <c r="R106" s="85"/>
      <c r="S106" s="86"/>
      <c r="T106" s="74"/>
      <c r="U106" s="74"/>
      <c r="V106" s="85"/>
      <c r="W106" s="99"/>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c r="BJ106" s="6"/>
      <c r="BK106" s="6"/>
      <c r="BL106" s="6"/>
      <c r="BM106" s="6"/>
      <c r="BN106" s="6"/>
      <c r="BO106" s="6"/>
      <c r="BP106" s="6"/>
      <c r="BQ106" s="6"/>
      <c r="BR106" s="6"/>
      <c r="BS106" s="6"/>
      <c r="BT106" s="6"/>
      <c r="BU106" s="6"/>
      <c r="BV106" s="6"/>
      <c r="BW106" s="6"/>
      <c r="BX106" s="6"/>
      <c r="BY106" s="6"/>
      <c r="BZ106" s="6"/>
      <c r="CA106" s="6"/>
      <c r="CB106" s="6"/>
      <c r="CC106" s="6"/>
      <c r="CD106" s="6"/>
      <c r="CE106" s="6"/>
      <c r="CF106" s="6"/>
      <c r="CG106" s="6"/>
      <c r="CH106" s="6"/>
      <c r="CI106" s="6"/>
      <c r="CJ106" s="6"/>
      <c r="CK106" s="6"/>
      <c r="CL106" s="6"/>
      <c r="CM106" s="6"/>
      <c r="CN106" s="6"/>
      <c r="CO106" s="6"/>
      <c r="CP106" s="6"/>
      <c r="CQ106" s="6"/>
      <c r="CR106" s="6"/>
      <c r="CS106" s="6"/>
      <c r="CT106" s="6"/>
      <c r="CU106" s="6"/>
      <c r="CV106" s="6"/>
      <c r="CW106" s="6"/>
      <c r="CX106" s="6"/>
      <c r="CY106" s="6"/>
      <c r="CZ106" s="6"/>
      <c r="DA106" s="6"/>
      <c r="DB106" s="6"/>
      <c r="DC106" s="6"/>
    </row>
    <row r="107" spans="1:107" s="7" customFormat="1" ht="15" customHeight="1" x14ac:dyDescent="0.3">
      <c r="A107" s="107" t="s">
        <v>277</v>
      </c>
      <c r="B107" s="102" t="s">
        <v>132</v>
      </c>
      <c r="C107" s="100" t="s">
        <v>280</v>
      </c>
      <c r="D107" s="69">
        <v>1</v>
      </c>
      <c r="E107" s="69">
        <v>0</v>
      </c>
      <c r="F107" s="66" t="s">
        <v>282</v>
      </c>
      <c r="G107" s="68" t="s">
        <v>283</v>
      </c>
      <c r="H107" s="70">
        <v>42892</v>
      </c>
      <c r="I107" s="70">
        <v>42894</v>
      </c>
      <c r="J107" s="70">
        <v>42891</v>
      </c>
      <c r="K107" s="70">
        <v>42901</v>
      </c>
      <c r="L107" s="71">
        <v>2040</v>
      </c>
      <c r="M107" s="84"/>
      <c r="N107" s="84">
        <f>IF($R$107&lt;&gt;"No",$L$107,0)</f>
        <v>2040</v>
      </c>
      <c r="O107" s="83"/>
      <c r="P107" s="82" t="s">
        <v>14</v>
      </c>
      <c r="Q107" s="72" t="s">
        <v>281</v>
      </c>
      <c r="R107" s="82"/>
      <c r="S107" s="83"/>
      <c r="T107" s="66" t="s">
        <v>278</v>
      </c>
      <c r="U107" s="66" t="s">
        <v>279</v>
      </c>
      <c r="V107" s="82"/>
      <c r="W107" s="98"/>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c r="BU107" s="6"/>
      <c r="BV107" s="6"/>
      <c r="BW107" s="6"/>
      <c r="BX107" s="6"/>
      <c r="BY107" s="6"/>
      <c r="BZ107" s="6"/>
      <c r="CA107" s="6"/>
      <c r="CB107" s="6"/>
      <c r="CC107" s="6"/>
      <c r="CD107" s="6"/>
      <c r="CE107" s="6"/>
      <c r="CF107" s="6"/>
      <c r="CG107" s="6"/>
      <c r="CH107" s="6"/>
      <c r="CI107" s="6"/>
      <c r="CJ107" s="6"/>
      <c r="CK107" s="6"/>
      <c r="CL107" s="6"/>
      <c r="CM107" s="6"/>
      <c r="CN107" s="6"/>
      <c r="CO107" s="6"/>
      <c r="CP107" s="6"/>
      <c r="CQ107" s="6"/>
      <c r="CR107" s="6"/>
      <c r="CS107" s="6"/>
      <c r="CT107" s="6"/>
      <c r="CU107" s="6"/>
      <c r="CV107" s="6"/>
      <c r="CW107" s="6"/>
      <c r="CX107" s="6"/>
      <c r="CY107" s="6"/>
      <c r="CZ107" s="6"/>
      <c r="DA107" s="6"/>
      <c r="DB107" s="6"/>
      <c r="DC107" s="6"/>
    </row>
    <row r="108" spans="1:107" s="7" customFormat="1" ht="15" customHeight="1" x14ac:dyDescent="0.3">
      <c r="A108" s="108"/>
      <c r="B108" s="103"/>
      <c r="C108" s="101"/>
      <c r="D108" s="69">
        <v>2</v>
      </c>
      <c r="E108" s="69">
        <v>0</v>
      </c>
      <c r="F108" s="66" t="s">
        <v>284</v>
      </c>
      <c r="G108" s="68" t="s">
        <v>285</v>
      </c>
      <c r="H108" s="70">
        <v>42912</v>
      </c>
      <c r="I108" s="70">
        <v>42915</v>
      </c>
      <c r="J108" s="70">
        <v>42910</v>
      </c>
      <c r="K108" s="70">
        <v>42551</v>
      </c>
      <c r="L108" s="71">
        <v>4400</v>
      </c>
      <c r="M108" s="84"/>
      <c r="N108" s="84">
        <f>IF($R$108&lt;&gt;"No",$L$108,0)</f>
        <v>4400</v>
      </c>
      <c r="O108" s="83"/>
      <c r="P108" s="82" t="s">
        <v>14</v>
      </c>
      <c r="Q108" s="72" t="s">
        <v>281</v>
      </c>
      <c r="R108" s="82"/>
      <c r="S108" s="83"/>
      <c r="T108" s="66" t="s">
        <v>278</v>
      </c>
      <c r="U108" s="66" t="s">
        <v>279</v>
      </c>
      <c r="V108" s="82"/>
      <c r="W108" s="98"/>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c r="BH108" s="6"/>
      <c r="BI108" s="6"/>
      <c r="BJ108" s="6"/>
      <c r="BK108" s="6"/>
      <c r="BL108" s="6"/>
      <c r="BM108" s="6"/>
      <c r="BN108" s="6"/>
      <c r="BO108" s="6"/>
      <c r="BP108" s="6"/>
      <c r="BQ108" s="6"/>
      <c r="BR108" s="6"/>
      <c r="BS108" s="6"/>
      <c r="BT108" s="6"/>
      <c r="BU108" s="6"/>
      <c r="BV108" s="6"/>
      <c r="BW108" s="6"/>
      <c r="BX108" s="6"/>
      <c r="BY108" s="6"/>
      <c r="BZ108" s="6"/>
      <c r="CA108" s="6"/>
      <c r="CB108" s="6"/>
      <c r="CC108" s="6"/>
      <c r="CD108" s="6"/>
      <c r="CE108" s="6"/>
      <c r="CF108" s="6"/>
      <c r="CG108" s="6"/>
      <c r="CH108" s="6"/>
      <c r="CI108" s="6"/>
      <c r="CJ108" s="6"/>
      <c r="CK108" s="6"/>
      <c r="CL108" s="6"/>
      <c r="CM108" s="6"/>
      <c r="CN108" s="6"/>
      <c r="CO108" s="6"/>
      <c r="CP108" s="6"/>
      <c r="CQ108" s="6"/>
      <c r="CR108" s="6"/>
      <c r="CS108" s="6"/>
      <c r="CT108" s="6"/>
      <c r="CU108" s="6"/>
      <c r="CV108" s="6"/>
      <c r="CW108" s="6"/>
      <c r="CX108" s="6"/>
      <c r="CY108" s="6"/>
      <c r="CZ108" s="6"/>
      <c r="DA108" s="6"/>
      <c r="DB108" s="6"/>
      <c r="DC108" s="6"/>
    </row>
    <row r="109" spans="1:107" s="7" customFormat="1" ht="15" customHeight="1" x14ac:dyDescent="0.3">
      <c r="A109" s="91" t="s">
        <v>154</v>
      </c>
      <c r="B109" s="67" t="s">
        <v>132</v>
      </c>
      <c r="C109" s="73"/>
      <c r="D109" s="67">
        <f xml:space="preserve"> IF($R$107="Yes", 1,0)+ IF($R$108="Yes", 1,0)</f>
        <v>0</v>
      </c>
      <c r="E109" s="67"/>
      <c r="F109" s="74"/>
      <c r="G109" s="74"/>
      <c r="H109" s="75"/>
      <c r="I109" s="75"/>
      <c r="J109" s="75"/>
      <c r="K109" s="75"/>
      <c r="L109" s="76">
        <f>$L$107+$L$108</f>
        <v>6440</v>
      </c>
      <c r="M109" s="87">
        <f>$M$107+$M$108</f>
        <v>0</v>
      </c>
      <c r="N109" s="87">
        <f>$N$107+$N$108</f>
        <v>6440</v>
      </c>
      <c r="O109" s="86"/>
      <c r="P109" s="85"/>
      <c r="Q109" s="77"/>
      <c r="R109" s="85"/>
      <c r="S109" s="86"/>
      <c r="T109" s="74"/>
      <c r="U109" s="74"/>
      <c r="V109" s="85"/>
      <c r="W109" s="99"/>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c r="BH109" s="6"/>
      <c r="BI109" s="6"/>
      <c r="BJ109" s="6"/>
      <c r="BK109" s="6"/>
      <c r="BL109" s="6"/>
      <c r="BM109" s="6"/>
      <c r="BN109" s="6"/>
      <c r="BO109" s="6"/>
      <c r="BP109" s="6"/>
      <c r="BQ109" s="6"/>
      <c r="BR109" s="6"/>
      <c r="BS109" s="6"/>
      <c r="BT109" s="6"/>
      <c r="BU109" s="6"/>
      <c r="BV109" s="6"/>
      <c r="BW109" s="6"/>
      <c r="BX109" s="6"/>
      <c r="BY109" s="6"/>
      <c r="BZ109" s="6"/>
      <c r="CA109" s="6"/>
      <c r="CB109" s="6"/>
      <c r="CC109" s="6"/>
      <c r="CD109" s="6"/>
      <c r="CE109" s="6"/>
      <c r="CF109" s="6"/>
      <c r="CG109" s="6"/>
      <c r="CH109" s="6"/>
      <c r="CI109" s="6"/>
      <c r="CJ109" s="6"/>
      <c r="CK109" s="6"/>
      <c r="CL109" s="6"/>
      <c r="CM109" s="6"/>
      <c r="CN109" s="6"/>
      <c r="CO109" s="6"/>
      <c r="CP109" s="6"/>
      <c r="CQ109" s="6"/>
      <c r="CR109" s="6"/>
      <c r="CS109" s="6"/>
      <c r="CT109" s="6"/>
      <c r="CU109" s="6"/>
      <c r="CV109" s="6"/>
      <c r="CW109" s="6"/>
      <c r="CX109" s="6"/>
      <c r="CY109" s="6"/>
      <c r="CZ109" s="6"/>
      <c r="DA109" s="6"/>
      <c r="DB109" s="6"/>
      <c r="DC109" s="6"/>
    </row>
    <row r="110" spans="1:107" s="7" customFormat="1" ht="15" customHeight="1" x14ac:dyDescent="0.3">
      <c r="A110" s="92" t="s">
        <v>257</v>
      </c>
      <c r="B110" s="69" t="s">
        <v>132</v>
      </c>
      <c r="C110" s="79" t="s">
        <v>378</v>
      </c>
      <c r="D110" s="69">
        <v>1</v>
      </c>
      <c r="E110" s="69">
        <v>0</v>
      </c>
      <c r="F110" s="66" t="s">
        <v>134</v>
      </c>
      <c r="G110" s="68" t="s">
        <v>379</v>
      </c>
      <c r="H110" s="70">
        <v>42888</v>
      </c>
      <c r="I110" s="70">
        <v>42890</v>
      </c>
      <c r="J110" s="70">
        <v>42887</v>
      </c>
      <c r="K110" s="70">
        <v>42890</v>
      </c>
      <c r="L110" s="71">
        <v>1270</v>
      </c>
      <c r="M110" s="84"/>
      <c r="N110" s="84">
        <f>IF($R$110&lt;&gt;"No",$L$110,0)</f>
        <v>1270</v>
      </c>
      <c r="O110" s="83"/>
      <c r="P110" s="82" t="s">
        <v>14</v>
      </c>
      <c r="Q110" s="72"/>
      <c r="R110" s="82"/>
      <c r="S110" s="83"/>
      <c r="T110" s="66" t="s">
        <v>258</v>
      </c>
      <c r="U110" s="66" t="s">
        <v>259</v>
      </c>
      <c r="V110" s="82"/>
      <c r="W110" s="98"/>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c r="BA110" s="6"/>
      <c r="BB110" s="6"/>
      <c r="BC110" s="6"/>
      <c r="BD110" s="6"/>
      <c r="BE110" s="6"/>
      <c r="BF110" s="6"/>
      <c r="BG110" s="6"/>
      <c r="BH110" s="6"/>
      <c r="BI110" s="6"/>
      <c r="BJ110" s="6"/>
      <c r="BK110" s="6"/>
      <c r="BL110" s="6"/>
      <c r="BM110" s="6"/>
      <c r="BN110" s="6"/>
      <c r="BO110" s="6"/>
      <c r="BP110" s="6"/>
      <c r="BQ110" s="6"/>
      <c r="BR110" s="6"/>
      <c r="BS110" s="6"/>
      <c r="BT110" s="6"/>
      <c r="BU110" s="6"/>
      <c r="BV110" s="6"/>
      <c r="BW110" s="6"/>
      <c r="BX110" s="6"/>
      <c r="BY110" s="6"/>
      <c r="BZ110" s="6"/>
      <c r="CA110" s="6"/>
      <c r="CB110" s="6"/>
      <c r="CC110" s="6"/>
      <c r="CD110" s="6"/>
      <c r="CE110" s="6"/>
      <c r="CF110" s="6"/>
      <c r="CG110" s="6"/>
      <c r="CH110" s="6"/>
      <c r="CI110" s="6"/>
      <c r="CJ110" s="6"/>
      <c r="CK110" s="6"/>
      <c r="CL110" s="6"/>
      <c r="CM110" s="6"/>
      <c r="CN110" s="6"/>
      <c r="CO110" s="6"/>
      <c r="CP110" s="6"/>
      <c r="CQ110" s="6"/>
      <c r="CR110" s="6"/>
      <c r="CS110" s="6"/>
      <c r="CT110" s="6"/>
      <c r="CU110" s="6"/>
      <c r="CV110" s="6"/>
      <c r="CW110" s="6"/>
      <c r="CX110" s="6"/>
      <c r="CY110" s="6"/>
      <c r="CZ110" s="6"/>
      <c r="DA110" s="6"/>
      <c r="DB110" s="6"/>
      <c r="DC110" s="6"/>
    </row>
    <row r="111" spans="1:107" s="7" customFormat="1" ht="15" customHeight="1" x14ac:dyDescent="0.3">
      <c r="A111" s="91" t="s">
        <v>154</v>
      </c>
      <c r="B111" s="67" t="s">
        <v>132</v>
      </c>
      <c r="C111" s="73"/>
      <c r="D111" s="67">
        <f xml:space="preserve"> IF($R$110="Yes", 1,0)</f>
        <v>0</v>
      </c>
      <c r="E111" s="67"/>
      <c r="F111" s="74"/>
      <c r="G111" s="74"/>
      <c r="H111" s="75"/>
      <c r="I111" s="75"/>
      <c r="J111" s="75"/>
      <c r="K111" s="75"/>
      <c r="L111" s="76">
        <f>$L$110</f>
        <v>1270</v>
      </c>
      <c r="M111" s="87">
        <f>$M$110</f>
        <v>0</v>
      </c>
      <c r="N111" s="87">
        <f>$N$110</f>
        <v>1270</v>
      </c>
      <c r="O111" s="86"/>
      <c r="P111" s="85"/>
      <c r="Q111" s="77"/>
      <c r="R111" s="85"/>
      <c r="S111" s="86"/>
      <c r="T111" s="74"/>
      <c r="U111" s="74"/>
      <c r="V111" s="85"/>
      <c r="W111" s="99"/>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c r="BH111" s="6"/>
      <c r="BI111" s="6"/>
      <c r="BJ111" s="6"/>
      <c r="BK111" s="6"/>
      <c r="BL111" s="6"/>
      <c r="BM111" s="6"/>
      <c r="BN111" s="6"/>
      <c r="BO111" s="6"/>
      <c r="BP111" s="6"/>
      <c r="BQ111" s="6"/>
      <c r="BR111" s="6"/>
      <c r="BS111" s="6"/>
      <c r="BT111" s="6"/>
      <c r="BU111" s="6"/>
      <c r="BV111" s="6"/>
      <c r="BW111" s="6"/>
      <c r="BX111" s="6"/>
      <c r="BY111" s="6"/>
      <c r="BZ111" s="6"/>
      <c r="CA111" s="6"/>
      <c r="CB111" s="6"/>
      <c r="CC111" s="6"/>
      <c r="CD111" s="6"/>
      <c r="CE111" s="6"/>
      <c r="CF111" s="6"/>
      <c r="CG111" s="6"/>
      <c r="CH111" s="6"/>
      <c r="CI111" s="6"/>
      <c r="CJ111" s="6"/>
      <c r="CK111" s="6"/>
      <c r="CL111" s="6"/>
      <c r="CM111" s="6"/>
      <c r="CN111" s="6"/>
      <c r="CO111" s="6"/>
      <c r="CP111" s="6"/>
      <c r="CQ111" s="6"/>
      <c r="CR111" s="6"/>
      <c r="CS111" s="6"/>
      <c r="CT111" s="6"/>
      <c r="CU111" s="6"/>
      <c r="CV111" s="6"/>
      <c r="CW111" s="6"/>
      <c r="CX111" s="6"/>
      <c r="CY111" s="6"/>
      <c r="CZ111" s="6"/>
      <c r="DA111" s="6"/>
      <c r="DB111" s="6"/>
      <c r="DC111" s="6"/>
    </row>
    <row r="112" spans="1:107" s="7" customFormat="1" ht="15" customHeight="1" x14ac:dyDescent="0.3">
      <c r="A112" s="107" t="s">
        <v>301</v>
      </c>
      <c r="B112" s="102" t="s">
        <v>132</v>
      </c>
      <c r="C112" s="100" t="s">
        <v>304</v>
      </c>
      <c r="D112" s="69">
        <v>1</v>
      </c>
      <c r="E112" s="69">
        <v>0</v>
      </c>
      <c r="F112" s="66" t="s">
        <v>305</v>
      </c>
      <c r="G112" s="68" t="s">
        <v>306</v>
      </c>
      <c r="H112" s="70">
        <v>42912</v>
      </c>
      <c r="I112" s="70">
        <v>42915</v>
      </c>
      <c r="J112" s="70">
        <v>42911</v>
      </c>
      <c r="K112" s="70">
        <v>42916</v>
      </c>
      <c r="L112" s="71">
        <v>3865.17</v>
      </c>
      <c r="M112" s="84"/>
      <c r="N112" s="84">
        <f>IF($R$112&lt;&gt;"No",$L$112,0)</f>
        <v>3865.17</v>
      </c>
      <c r="O112" s="83"/>
      <c r="P112" s="82" t="s">
        <v>14</v>
      </c>
      <c r="Q112" s="72"/>
      <c r="R112" s="82"/>
      <c r="S112" s="83"/>
      <c r="T112" s="66" t="s">
        <v>302</v>
      </c>
      <c r="U112" s="66" t="s">
        <v>303</v>
      </c>
      <c r="V112" s="82"/>
      <c r="W112" s="98"/>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6"/>
      <c r="BA112" s="6"/>
      <c r="BB112" s="6"/>
      <c r="BC112" s="6"/>
      <c r="BD112" s="6"/>
      <c r="BE112" s="6"/>
      <c r="BF112" s="6"/>
      <c r="BG112" s="6"/>
      <c r="BH112" s="6"/>
      <c r="BI112" s="6"/>
      <c r="BJ112" s="6"/>
      <c r="BK112" s="6"/>
      <c r="BL112" s="6"/>
      <c r="BM112" s="6"/>
      <c r="BN112" s="6"/>
      <c r="BO112" s="6"/>
      <c r="BP112" s="6"/>
      <c r="BQ112" s="6"/>
      <c r="BR112" s="6"/>
      <c r="BS112" s="6"/>
      <c r="BT112" s="6"/>
      <c r="BU112" s="6"/>
      <c r="BV112" s="6"/>
      <c r="BW112" s="6"/>
      <c r="BX112" s="6"/>
      <c r="BY112" s="6"/>
      <c r="BZ112" s="6"/>
      <c r="CA112" s="6"/>
      <c r="CB112" s="6"/>
      <c r="CC112" s="6"/>
      <c r="CD112" s="6"/>
      <c r="CE112" s="6"/>
      <c r="CF112" s="6"/>
      <c r="CG112" s="6"/>
      <c r="CH112" s="6"/>
      <c r="CI112" s="6"/>
      <c r="CJ112" s="6"/>
      <c r="CK112" s="6"/>
      <c r="CL112" s="6"/>
      <c r="CM112" s="6"/>
      <c r="CN112" s="6"/>
      <c r="CO112" s="6"/>
      <c r="CP112" s="6"/>
      <c r="CQ112" s="6"/>
      <c r="CR112" s="6"/>
      <c r="CS112" s="6"/>
      <c r="CT112" s="6"/>
      <c r="CU112" s="6"/>
      <c r="CV112" s="6"/>
      <c r="CW112" s="6"/>
      <c r="CX112" s="6"/>
      <c r="CY112" s="6"/>
      <c r="CZ112" s="6"/>
      <c r="DA112" s="6"/>
      <c r="DB112" s="6"/>
      <c r="DC112" s="6"/>
    </row>
    <row r="113" spans="1:107" s="7" customFormat="1" ht="15" customHeight="1" x14ac:dyDescent="0.3">
      <c r="A113" s="108"/>
      <c r="B113" s="103"/>
      <c r="C113" s="101"/>
      <c r="D113" s="69">
        <v>2</v>
      </c>
      <c r="E113" s="69">
        <v>0</v>
      </c>
      <c r="F113" s="80" t="s">
        <v>307</v>
      </c>
      <c r="G113" s="68" t="s">
        <v>308</v>
      </c>
      <c r="H113" s="70">
        <v>42968</v>
      </c>
      <c r="I113" s="70">
        <v>42972</v>
      </c>
      <c r="J113" s="70">
        <v>42967</v>
      </c>
      <c r="K113" s="70">
        <v>42972</v>
      </c>
      <c r="L113" s="71">
        <v>3861</v>
      </c>
      <c r="M113" s="84"/>
      <c r="N113" s="84">
        <f>IF($R$113&lt;&gt;"No",$L$113,0)</f>
        <v>3861</v>
      </c>
      <c r="O113" s="83"/>
      <c r="P113" s="82" t="s">
        <v>14</v>
      </c>
      <c r="Q113" s="72"/>
      <c r="R113" s="82"/>
      <c r="S113" s="83"/>
      <c r="T113" s="66" t="s">
        <v>302</v>
      </c>
      <c r="U113" s="66" t="s">
        <v>303</v>
      </c>
      <c r="V113" s="82"/>
      <c r="W113" s="98"/>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c r="BU113" s="6"/>
      <c r="BV113" s="6"/>
      <c r="BW113" s="6"/>
      <c r="BX113" s="6"/>
      <c r="BY113" s="6"/>
      <c r="BZ113" s="6"/>
      <c r="CA113" s="6"/>
      <c r="CB113" s="6"/>
      <c r="CC113" s="6"/>
      <c r="CD113" s="6"/>
      <c r="CE113" s="6"/>
      <c r="CF113" s="6"/>
      <c r="CG113" s="6"/>
      <c r="CH113" s="6"/>
      <c r="CI113" s="6"/>
      <c r="CJ113" s="6"/>
      <c r="CK113" s="6"/>
      <c r="CL113" s="6"/>
      <c r="CM113" s="6"/>
      <c r="CN113" s="6"/>
      <c r="CO113" s="6"/>
      <c r="CP113" s="6"/>
      <c r="CQ113" s="6"/>
      <c r="CR113" s="6"/>
      <c r="CS113" s="6"/>
      <c r="CT113" s="6"/>
      <c r="CU113" s="6"/>
      <c r="CV113" s="6"/>
      <c r="CW113" s="6"/>
      <c r="CX113" s="6"/>
      <c r="CY113" s="6"/>
      <c r="CZ113" s="6"/>
      <c r="DA113" s="6"/>
      <c r="DB113" s="6"/>
      <c r="DC113" s="6"/>
    </row>
    <row r="114" spans="1:107" s="7" customFormat="1" ht="15" customHeight="1" x14ac:dyDescent="0.3">
      <c r="A114" s="91" t="s">
        <v>154</v>
      </c>
      <c r="B114" s="67" t="s">
        <v>132</v>
      </c>
      <c r="C114" s="73"/>
      <c r="D114" s="67">
        <f xml:space="preserve"> IF($R$112="Yes", 1,0)+ IF($R$113="Yes", 1,0)</f>
        <v>0</v>
      </c>
      <c r="E114" s="67"/>
      <c r="F114" s="74"/>
      <c r="G114" s="74"/>
      <c r="H114" s="75"/>
      <c r="I114" s="75"/>
      <c r="J114" s="75"/>
      <c r="K114" s="75"/>
      <c r="L114" s="76">
        <f>$L$112+$L$113</f>
        <v>7726.17</v>
      </c>
      <c r="M114" s="87">
        <f>$M$112+$M$113</f>
        <v>0</v>
      </c>
      <c r="N114" s="87">
        <f>$N$112+$N$113</f>
        <v>7726.17</v>
      </c>
      <c r="O114" s="86"/>
      <c r="P114" s="85"/>
      <c r="Q114" s="77"/>
      <c r="R114" s="85"/>
      <c r="S114" s="86"/>
      <c r="T114" s="74"/>
      <c r="U114" s="74"/>
      <c r="V114" s="85"/>
      <c r="W114" s="99"/>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c r="BA114" s="6"/>
      <c r="BB114" s="6"/>
      <c r="BC114" s="6"/>
      <c r="BD114" s="6"/>
      <c r="BE114" s="6"/>
      <c r="BF114" s="6"/>
      <c r="BG114" s="6"/>
      <c r="BH114" s="6"/>
      <c r="BI114" s="6"/>
      <c r="BJ114" s="6"/>
      <c r="BK114" s="6"/>
      <c r="BL114" s="6"/>
      <c r="BM114" s="6"/>
      <c r="BN114" s="6"/>
      <c r="BO114" s="6"/>
      <c r="BP114" s="6"/>
      <c r="BQ114" s="6"/>
      <c r="BR114" s="6"/>
      <c r="BS114" s="6"/>
      <c r="BT114" s="6"/>
      <c r="BU114" s="6"/>
      <c r="BV114" s="6"/>
      <c r="BW114" s="6"/>
      <c r="BX114" s="6"/>
      <c r="BY114" s="6"/>
      <c r="BZ114" s="6"/>
      <c r="CA114" s="6"/>
      <c r="CB114" s="6"/>
      <c r="CC114" s="6"/>
      <c r="CD114" s="6"/>
      <c r="CE114" s="6"/>
      <c r="CF114" s="6"/>
      <c r="CG114" s="6"/>
      <c r="CH114" s="6"/>
      <c r="CI114" s="6"/>
      <c r="CJ114" s="6"/>
      <c r="CK114" s="6"/>
      <c r="CL114" s="6"/>
      <c r="CM114" s="6"/>
      <c r="CN114" s="6"/>
      <c r="CO114" s="6"/>
      <c r="CP114" s="6"/>
      <c r="CQ114" s="6"/>
      <c r="CR114" s="6"/>
      <c r="CS114" s="6"/>
      <c r="CT114" s="6"/>
      <c r="CU114" s="6"/>
      <c r="CV114" s="6"/>
      <c r="CW114" s="6"/>
      <c r="CX114" s="6"/>
      <c r="CY114" s="6"/>
      <c r="CZ114" s="6"/>
      <c r="DA114" s="6"/>
      <c r="DB114" s="6"/>
      <c r="DC114" s="6"/>
    </row>
    <row r="115" spans="1:107" s="7" customFormat="1" ht="15" customHeight="1" x14ac:dyDescent="0.3">
      <c r="A115" s="90" t="s">
        <v>131</v>
      </c>
      <c r="B115" s="51" t="s">
        <v>132</v>
      </c>
      <c r="C115" s="52"/>
      <c r="D115" s="51"/>
      <c r="E115" s="51"/>
      <c r="F115" s="53"/>
      <c r="G115" s="53"/>
      <c r="H115" s="54"/>
      <c r="I115" s="54"/>
      <c r="J115" s="54"/>
      <c r="K115" s="54"/>
      <c r="L115" s="55">
        <f>$L$74+$L$76+$L$78+$L$80+$L$82+$L$83+$L$85+$L$86+$L$88+$L$90+$L$92+$L$94+$L$95+$L$97+$L$99+$L$101+$L$103+$L$105+$L$107+$L$108+$L$110+$L$112+$L$113</f>
        <v>50447.46</v>
      </c>
      <c r="M115" s="55">
        <f>$M$74+$M$76+$M$78+$M$80+$M$82+$M$83+$M$85+$M$86+$M$88+$M$90+$M$92+$M$94+$M$95+$M$97+$M$99+$M$101+$M$103+$M$105+$M$107+$M$108+$M$110+$M$112+$M$113</f>
        <v>0</v>
      </c>
      <c r="N115" s="55">
        <f>$N$74+$N$76+$N$78+$N$80+$N$82+$N$83+$N$85+$N$86+$N$88+$N$90+$N$92+$N$94+$N$95+$N$97+$N$99+$N$101+$N$103+$N$105+$N$107+$N$108+$N$110+$N$112+$N$113</f>
        <v>50447.46</v>
      </c>
      <c r="O115" s="53"/>
      <c r="P115" s="51"/>
      <c r="Q115" s="56"/>
      <c r="R115" s="51"/>
      <c r="S115" s="53"/>
      <c r="T115" s="53"/>
      <c r="U115" s="53"/>
      <c r="V115" s="51"/>
      <c r="W115" s="94"/>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c r="BU115" s="6"/>
      <c r="BV115" s="6"/>
      <c r="BW115" s="6"/>
      <c r="BX115" s="6"/>
      <c r="BY115" s="6"/>
      <c r="BZ115" s="6"/>
      <c r="CA115" s="6"/>
      <c r="CB115" s="6"/>
      <c r="CC115" s="6"/>
      <c r="CD115" s="6"/>
      <c r="CE115" s="6"/>
      <c r="CF115" s="6"/>
      <c r="CG115" s="6"/>
      <c r="CH115" s="6"/>
      <c r="CI115" s="6"/>
      <c r="CJ115" s="6"/>
      <c r="CK115" s="6"/>
      <c r="CL115" s="6"/>
      <c r="CM115" s="6"/>
      <c r="CN115" s="6"/>
      <c r="CO115" s="6"/>
      <c r="CP115" s="6"/>
      <c r="CQ115" s="6"/>
      <c r="CR115" s="6"/>
      <c r="CS115" s="6"/>
      <c r="CT115" s="6"/>
      <c r="CU115" s="6"/>
      <c r="CV115" s="6"/>
      <c r="CW115" s="6"/>
      <c r="CX115" s="6"/>
      <c r="CY115" s="6"/>
      <c r="CZ115" s="6"/>
      <c r="DA115" s="6"/>
      <c r="DB115" s="6"/>
      <c r="DC115" s="6"/>
    </row>
    <row r="116" spans="1:107" s="7" customFormat="1" ht="15" customHeight="1" thickBot="1" x14ac:dyDescent="0.35">
      <c r="A116" s="96" t="s">
        <v>133</v>
      </c>
      <c r="B116" s="45"/>
      <c r="C116" s="46"/>
      <c r="D116" s="45"/>
      <c r="E116" s="45"/>
      <c r="F116" s="57"/>
      <c r="G116" s="47"/>
      <c r="H116" s="58"/>
      <c r="I116" s="58"/>
      <c r="J116" s="58"/>
      <c r="K116" s="58"/>
      <c r="L116" s="48">
        <f>0+$L$22+$L$23+$L$35+$L$42+$L$73+$L$115</f>
        <v>158297.79999999999</v>
      </c>
      <c r="M116" s="48">
        <f>0+$M$22+$M$23+$M$35+$M$42+$M$73+$M$115</f>
        <v>0</v>
      </c>
      <c r="N116" s="48">
        <f>0+$N$22+$N$23+$N$35+$N$42+$N$73+$N$115</f>
        <v>158297.79999999999</v>
      </c>
      <c r="O116" s="47"/>
      <c r="P116" s="45"/>
      <c r="Q116" s="45"/>
      <c r="R116" s="45"/>
      <c r="S116" s="47"/>
      <c r="T116" s="47"/>
      <c r="U116" s="47"/>
      <c r="V116" s="45"/>
      <c r="W116" s="97"/>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6"/>
      <c r="BA116" s="6"/>
      <c r="BB116" s="6"/>
      <c r="BC116" s="6"/>
      <c r="BD116" s="6"/>
      <c r="BE116" s="6"/>
      <c r="BF116" s="6"/>
      <c r="BG116" s="6"/>
      <c r="BH116" s="6"/>
      <c r="BI116" s="6"/>
      <c r="BJ116" s="6"/>
      <c r="BK116" s="6"/>
      <c r="BL116" s="6"/>
      <c r="BM116" s="6"/>
      <c r="BN116" s="6"/>
      <c r="BO116" s="6"/>
      <c r="BP116" s="6"/>
      <c r="BQ116" s="6"/>
      <c r="BR116" s="6"/>
      <c r="BS116" s="6"/>
      <c r="BT116" s="6"/>
      <c r="BU116" s="6"/>
      <c r="BV116" s="6"/>
      <c r="BW116" s="6"/>
      <c r="BX116" s="6"/>
      <c r="BY116" s="6"/>
      <c r="BZ116" s="6"/>
      <c r="CA116" s="6"/>
      <c r="CB116" s="6"/>
      <c r="CC116" s="6"/>
      <c r="CD116" s="6"/>
      <c r="CE116" s="6"/>
      <c r="CF116" s="6"/>
      <c r="CG116" s="6"/>
      <c r="CH116" s="6"/>
      <c r="CI116" s="6"/>
      <c r="CJ116" s="6"/>
      <c r="CK116" s="6"/>
      <c r="CL116" s="6"/>
      <c r="CM116" s="6"/>
      <c r="CN116" s="6"/>
      <c r="CO116" s="6"/>
      <c r="CP116" s="6"/>
      <c r="CQ116" s="6"/>
      <c r="CR116" s="6"/>
      <c r="CS116" s="6"/>
      <c r="CT116" s="6"/>
      <c r="CU116" s="6"/>
      <c r="CV116" s="6"/>
      <c r="CW116" s="6"/>
      <c r="CX116" s="6"/>
      <c r="CY116" s="6"/>
      <c r="CZ116" s="6"/>
      <c r="DA116" s="6"/>
      <c r="DB116" s="6"/>
      <c r="DC116" s="6"/>
    </row>
    <row r="117" spans="1:107" s="7" customFormat="1" ht="15" customHeight="1" thickTop="1" x14ac:dyDescent="0.3">
      <c r="A117" s="2"/>
      <c r="B117" s="2"/>
      <c r="C117" s="2"/>
      <c r="D117" s="2"/>
      <c r="E117" s="2"/>
      <c r="F117" s="2"/>
      <c r="G117" s="2"/>
      <c r="H117" s="2"/>
      <c r="I117" s="2"/>
      <c r="J117" s="3"/>
      <c r="K117" s="3"/>
      <c r="L117" s="2"/>
      <c r="M117" s="2"/>
      <c r="N117" s="2"/>
      <c r="O117" s="2"/>
      <c r="P117" s="2"/>
      <c r="Q117" s="2"/>
      <c r="R117" s="2"/>
      <c r="S117" s="2"/>
      <c r="T117" s="2"/>
      <c r="U117" s="2"/>
      <c r="V117" s="2"/>
      <c r="W117" s="2"/>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c r="BU117" s="6"/>
      <c r="BV117" s="6"/>
      <c r="BW117" s="6"/>
      <c r="BX117" s="6"/>
      <c r="BY117" s="6"/>
      <c r="BZ117" s="6"/>
      <c r="CA117" s="6"/>
      <c r="CB117" s="6"/>
      <c r="CC117" s="6"/>
      <c r="CD117" s="6"/>
      <c r="CE117" s="6"/>
      <c r="CF117" s="6"/>
      <c r="CG117" s="6"/>
      <c r="CH117" s="6"/>
      <c r="CI117" s="6"/>
      <c r="CJ117" s="6"/>
      <c r="CK117" s="6"/>
      <c r="CL117" s="6"/>
      <c r="CM117" s="6"/>
      <c r="CN117" s="6"/>
      <c r="CO117" s="6"/>
      <c r="CP117" s="6"/>
      <c r="CQ117" s="6"/>
      <c r="CR117" s="6"/>
      <c r="CS117" s="6"/>
      <c r="CT117" s="6"/>
      <c r="CU117" s="6"/>
      <c r="CV117" s="6"/>
      <c r="CW117" s="6"/>
      <c r="CX117" s="6"/>
      <c r="CY117" s="6"/>
      <c r="CZ117" s="6"/>
      <c r="DA117" s="6"/>
      <c r="DB117" s="6"/>
      <c r="DC117" s="6"/>
    </row>
    <row r="118" spans="1:107" s="7" customFormat="1" ht="15" customHeight="1" x14ac:dyDescent="0.3">
      <c r="A118" s="2"/>
      <c r="B118" s="2"/>
      <c r="C118" s="2"/>
      <c r="D118" s="2"/>
      <c r="E118" s="2"/>
      <c r="F118" s="2"/>
      <c r="G118" s="2"/>
      <c r="H118" s="2"/>
      <c r="I118" s="2"/>
      <c r="J118" s="3"/>
      <c r="K118" s="3"/>
      <c r="L118" s="2"/>
      <c r="M118" s="2"/>
      <c r="N118" s="2"/>
      <c r="O118" s="2"/>
      <c r="P118" s="2"/>
      <c r="Q118" s="2"/>
      <c r="R118" s="2"/>
      <c r="S118" s="2"/>
      <c r="T118" s="2"/>
      <c r="U118" s="2"/>
      <c r="V118" s="2"/>
      <c r="W118" s="2"/>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6"/>
      <c r="BU118" s="6"/>
      <c r="BV118" s="6"/>
      <c r="BW118" s="6"/>
      <c r="BX118" s="6"/>
      <c r="BY118" s="6"/>
      <c r="BZ118" s="6"/>
      <c r="CA118" s="6"/>
      <c r="CB118" s="6"/>
      <c r="CC118" s="6"/>
      <c r="CD118" s="6"/>
      <c r="CE118" s="6"/>
      <c r="CF118" s="6"/>
      <c r="CG118" s="6"/>
      <c r="CH118" s="6"/>
      <c r="CI118" s="6"/>
      <c r="CJ118" s="6"/>
      <c r="CK118" s="6"/>
      <c r="CL118" s="6"/>
      <c r="CM118" s="6"/>
      <c r="CN118" s="6"/>
      <c r="CO118" s="6"/>
      <c r="CP118" s="6"/>
      <c r="CQ118" s="6"/>
      <c r="CR118" s="6"/>
      <c r="CS118" s="6"/>
      <c r="CT118" s="6"/>
      <c r="CU118" s="6"/>
      <c r="CV118" s="6"/>
      <c r="CW118" s="6"/>
      <c r="CX118" s="6"/>
      <c r="CY118" s="6"/>
      <c r="CZ118" s="6"/>
      <c r="DA118" s="6"/>
      <c r="DB118" s="6"/>
      <c r="DC118" s="6"/>
    </row>
    <row r="119" spans="1:107" s="7" customFormat="1" ht="15" customHeight="1" x14ac:dyDescent="0.3">
      <c r="A119" s="2"/>
      <c r="B119" s="2"/>
      <c r="C119" s="2"/>
      <c r="D119" s="2"/>
      <c r="E119" s="2"/>
      <c r="F119" s="8"/>
      <c r="G119" s="2"/>
      <c r="H119" s="2"/>
      <c r="I119" s="2"/>
      <c r="J119" s="3"/>
      <c r="K119" s="3"/>
      <c r="L119" s="2"/>
      <c r="M119" s="2"/>
      <c r="N119" s="2"/>
      <c r="O119" s="2"/>
      <c r="P119" s="2"/>
      <c r="Q119" s="2"/>
      <c r="R119" s="2"/>
      <c r="S119" s="2"/>
      <c r="T119" s="2"/>
      <c r="U119" s="2"/>
      <c r="V119" s="2"/>
      <c r="W119" s="2"/>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c r="BU119" s="6"/>
      <c r="BV119" s="6"/>
      <c r="BW119" s="6"/>
      <c r="BX119" s="6"/>
      <c r="BY119" s="6"/>
      <c r="BZ119" s="6"/>
      <c r="CA119" s="6"/>
      <c r="CB119" s="6"/>
      <c r="CC119" s="6"/>
      <c r="CD119" s="6"/>
      <c r="CE119" s="6"/>
      <c r="CF119" s="6"/>
      <c r="CG119" s="6"/>
      <c r="CH119" s="6"/>
      <c r="CI119" s="6"/>
      <c r="CJ119" s="6"/>
      <c r="CK119" s="6"/>
      <c r="CL119" s="6"/>
      <c r="CM119" s="6"/>
      <c r="CN119" s="6"/>
      <c r="CO119" s="6"/>
      <c r="CP119" s="6"/>
      <c r="CQ119" s="6"/>
      <c r="CR119" s="6"/>
      <c r="CS119" s="6"/>
      <c r="CT119" s="6"/>
      <c r="CU119" s="6"/>
      <c r="CV119" s="6"/>
      <c r="CW119" s="6"/>
      <c r="CX119" s="6"/>
      <c r="CY119" s="6"/>
      <c r="CZ119" s="6"/>
      <c r="DA119" s="6"/>
      <c r="DB119" s="6"/>
      <c r="DC119" s="6"/>
    </row>
    <row r="120" spans="1:107" s="7" customFormat="1" ht="15" customHeight="1" x14ac:dyDescent="0.3">
      <c r="A120" s="2"/>
      <c r="B120" s="2"/>
      <c r="C120" s="2"/>
      <c r="D120" s="2"/>
      <c r="E120" s="2"/>
      <c r="F120" s="8"/>
      <c r="G120" s="2"/>
      <c r="H120" s="2"/>
      <c r="I120" s="2"/>
      <c r="J120" s="3"/>
      <c r="K120" s="3"/>
      <c r="L120" s="2"/>
      <c r="M120" s="2"/>
      <c r="N120" s="2"/>
      <c r="O120" s="2"/>
      <c r="P120" s="2"/>
      <c r="Q120" s="2"/>
      <c r="R120" s="2"/>
      <c r="S120" s="2"/>
      <c r="T120" s="2"/>
      <c r="U120" s="2"/>
      <c r="V120" s="2"/>
      <c r="W120" s="2"/>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6"/>
      <c r="BU120" s="6"/>
      <c r="BV120" s="6"/>
      <c r="BW120" s="6"/>
      <c r="BX120" s="6"/>
      <c r="BY120" s="6"/>
      <c r="BZ120" s="6"/>
      <c r="CA120" s="6"/>
      <c r="CB120" s="6"/>
      <c r="CC120" s="6"/>
      <c r="CD120" s="6"/>
      <c r="CE120" s="6"/>
      <c r="CF120" s="6"/>
      <c r="CG120" s="6"/>
      <c r="CH120" s="6"/>
      <c r="CI120" s="6"/>
      <c r="CJ120" s="6"/>
      <c r="CK120" s="6"/>
      <c r="CL120" s="6"/>
      <c r="CM120" s="6"/>
      <c r="CN120" s="6"/>
      <c r="CO120" s="6"/>
      <c r="CP120" s="6"/>
      <c r="CQ120" s="6"/>
      <c r="CR120" s="6"/>
      <c r="CS120" s="6"/>
      <c r="CT120" s="6"/>
      <c r="CU120" s="6"/>
      <c r="CV120" s="6"/>
      <c r="CW120" s="6"/>
      <c r="CX120" s="6"/>
      <c r="CY120" s="6"/>
      <c r="CZ120" s="6"/>
      <c r="DA120" s="6"/>
      <c r="DB120" s="6"/>
      <c r="DC120" s="6"/>
    </row>
    <row r="121" spans="1:107" s="7" customFormat="1" ht="15" customHeight="1" x14ac:dyDescent="0.3">
      <c r="A121" s="2"/>
      <c r="B121" s="2"/>
      <c r="C121" s="2"/>
      <c r="D121" s="2"/>
      <c r="E121" s="2"/>
      <c r="F121" s="8"/>
      <c r="G121" s="2"/>
      <c r="H121" s="2"/>
      <c r="I121" s="2"/>
      <c r="J121" s="3"/>
      <c r="K121" s="3"/>
      <c r="L121" s="2"/>
      <c r="M121" s="2"/>
      <c r="N121" s="2"/>
      <c r="O121" s="2"/>
      <c r="P121" s="2"/>
      <c r="Q121" s="2"/>
      <c r="R121" s="2"/>
      <c r="S121" s="2"/>
      <c r="T121" s="2"/>
      <c r="U121" s="2"/>
      <c r="V121" s="2"/>
      <c r="W121" s="2"/>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c r="BU121" s="6"/>
      <c r="BV121" s="6"/>
      <c r="BW121" s="6"/>
      <c r="BX121" s="6"/>
      <c r="BY121" s="6"/>
      <c r="BZ121" s="6"/>
      <c r="CA121" s="6"/>
      <c r="CB121" s="6"/>
      <c r="CC121" s="6"/>
      <c r="CD121" s="6"/>
      <c r="CE121" s="6"/>
      <c r="CF121" s="6"/>
      <c r="CG121" s="6"/>
      <c r="CH121" s="6"/>
      <c r="CI121" s="6"/>
      <c r="CJ121" s="6"/>
      <c r="CK121" s="6"/>
      <c r="CL121" s="6"/>
      <c r="CM121" s="6"/>
      <c r="CN121" s="6"/>
      <c r="CO121" s="6"/>
      <c r="CP121" s="6"/>
      <c r="CQ121" s="6"/>
      <c r="CR121" s="6"/>
      <c r="CS121" s="6"/>
      <c r="CT121" s="6"/>
      <c r="CU121" s="6"/>
      <c r="CV121" s="6"/>
      <c r="CW121" s="6"/>
      <c r="CX121" s="6"/>
      <c r="CY121" s="6"/>
      <c r="CZ121" s="6"/>
      <c r="DA121" s="6"/>
      <c r="DB121" s="6"/>
      <c r="DC121" s="6"/>
    </row>
    <row r="122" spans="1:107" s="7" customFormat="1" ht="15" customHeight="1" x14ac:dyDescent="0.3">
      <c r="A122" s="2"/>
      <c r="B122" s="2"/>
      <c r="C122" s="2"/>
      <c r="D122" s="2"/>
      <c r="E122" s="2"/>
      <c r="F122" s="8"/>
      <c r="G122" s="2"/>
      <c r="H122" s="2"/>
      <c r="I122" s="2"/>
      <c r="J122" s="3"/>
      <c r="K122" s="3"/>
      <c r="L122" s="2"/>
      <c r="M122" s="2"/>
      <c r="N122" s="2"/>
      <c r="O122" s="2"/>
      <c r="P122" s="2"/>
      <c r="Q122" s="2"/>
      <c r="R122" s="2"/>
      <c r="S122" s="2"/>
      <c r="T122" s="2"/>
      <c r="U122" s="2"/>
      <c r="V122" s="2"/>
      <c r="W122" s="2"/>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6"/>
      <c r="BU122" s="6"/>
      <c r="BV122" s="6"/>
      <c r="BW122" s="6"/>
      <c r="BX122" s="6"/>
      <c r="BY122" s="6"/>
      <c r="BZ122" s="6"/>
      <c r="CA122" s="6"/>
      <c r="CB122" s="6"/>
      <c r="CC122" s="6"/>
      <c r="CD122" s="6"/>
      <c r="CE122" s="6"/>
      <c r="CF122" s="6"/>
      <c r="CG122" s="6"/>
      <c r="CH122" s="6"/>
      <c r="CI122" s="6"/>
      <c r="CJ122" s="6"/>
      <c r="CK122" s="6"/>
      <c r="CL122" s="6"/>
      <c r="CM122" s="6"/>
      <c r="CN122" s="6"/>
      <c r="CO122" s="6"/>
      <c r="CP122" s="6"/>
      <c r="CQ122" s="6"/>
      <c r="CR122" s="6"/>
      <c r="CS122" s="6"/>
      <c r="CT122" s="6"/>
      <c r="CU122" s="6"/>
      <c r="CV122" s="6"/>
      <c r="CW122" s="6"/>
      <c r="CX122" s="6"/>
      <c r="CY122" s="6"/>
      <c r="CZ122" s="6"/>
      <c r="DA122" s="6"/>
      <c r="DB122" s="6"/>
      <c r="DC122" s="6"/>
    </row>
    <row r="123" spans="1:107" s="7" customFormat="1" ht="15" customHeight="1" x14ac:dyDescent="0.3">
      <c r="A123" s="2"/>
      <c r="B123" s="2"/>
      <c r="C123" s="2"/>
      <c r="D123" s="2"/>
      <c r="E123" s="2"/>
      <c r="F123" s="8"/>
      <c r="G123" s="2"/>
      <c r="H123" s="2"/>
      <c r="I123" s="2"/>
      <c r="J123" s="3"/>
      <c r="K123" s="3"/>
      <c r="L123" s="2"/>
      <c r="M123" s="2"/>
      <c r="N123" s="2"/>
      <c r="O123" s="2"/>
      <c r="P123" s="2"/>
      <c r="Q123" s="2"/>
      <c r="R123" s="2"/>
      <c r="S123" s="2"/>
      <c r="T123" s="2"/>
      <c r="U123" s="2"/>
      <c r="V123" s="2"/>
      <c r="W123" s="2"/>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c r="BU123" s="6"/>
      <c r="BV123" s="6"/>
      <c r="BW123" s="6"/>
      <c r="BX123" s="6"/>
      <c r="BY123" s="6"/>
      <c r="BZ123" s="6"/>
      <c r="CA123" s="6"/>
      <c r="CB123" s="6"/>
      <c r="CC123" s="6"/>
      <c r="CD123" s="6"/>
      <c r="CE123" s="6"/>
      <c r="CF123" s="6"/>
      <c r="CG123" s="6"/>
      <c r="CH123" s="6"/>
      <c r="CI123" s="6"/>
      <c r="CJ123" s="6"/>
      <c r="CK123" s="6"/>
      <c r="CL123" s="6"/>
      <c r="CM123" s="6"/>
      <c r="CN123" s="6"/>
      <c r="CO123" s="6"/>
      <c r="CP123" s="6"/>
      <c r="CQ123" s="6"/>
      <c r="CR123" s="6"/>
      <c r="CS123" s="6"/>
      <c r="CT123" s="6"/>
      <c r="CU123" s="6"/>
      <c r="CV123" s="6"/>
      <c r="CW123" s="6"/>
      <c r="CX123" s="6"/>
      <c r="CY123" s="6"/>
      <c r="CZ123" s="6"/>
      <c r="DA123" s="6"/>
      <c r="DB123" s="6"/>
      <c r="DC123" s="6"/>
    </row>
    <row r="124" spans="1:107" s="7" customFormat="1" ht="15" customHeight="1" x14ac:dyDescent="0.3">
      <c r="A124" s="2"/>
      <c r="B124" s="2"/>
      <c r="C124" s="2"/>
      <c r="D124" s="2"/>
      <c r="E124" s="2"/>
      <c r="F124" s="8"/>
      <c r="G124" s="2"/>
      <c r="H124" s="2"/>
      <c r="I124" s="2"/>
      <c r="J124" s="3"/>
      <c r="K124" s="3"/>
      <c r="L124" s="2"/>
      <c r="M124" s="2"/>
      <c r="N124" s="2"/>
      <c r="O124" s="2"/>
      <c r="P124" s="2"/>
      <c r="Q124" s="2"/>
      <c r="R124" s="2"/>
      <c r="S124" s="2"/>
      <c r="T124" s="2"/>
      <c r="U124" s="2"/>
      <c r="V124" s="2"/>
      <c r="W124" s="2"/>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c r="BA124" s="6"/>
      <c r="BB124" s="6"/>
      <c r="BC124" s="6"/>
      <c r="BD124" s="6"/>
      <c r="BE124" s="6"/>
      <c r="BF124" s="6"/>
      <c r="BG124" s="6"/>
      <c r="BH124" s="6"/>
      <c r="BI124" s="6"/>
      <c r="BJ124" s="6"/>
      <c r="BK124" s="6"/>
      <c r="BL124" s="6"/>
      <c r="BM124" s="6"/>
      <c r="BN124" s="6"/>
      <c r="BO124" s="6"/>
      <c r="BP124" s="6"/>
      <c r="BQ124" s="6"/>
      <c r="BR124" s="6"/>
      <c r="BS124" s="6"/>
      <c r="BT124" s="6"/>
      <c r="BU124" s="6"/>
      <c r="BV124" s="6"/>
      <c r="BW124" s="6"/>
      <c r="BX124" s="6"/>
      <c r="BY124" s="6"/>
      <c r="BZ124" s="6"/>
      <c r="CA124" s="6"/>
      <c r="CB124" s="6"/>
      <c r="CC124" s="6"/>
      <c r="CD124" s="6"/>
      <c r="CE124" s="6"/>
      <c r="CF124" s="6"/>
      <c r="CG124" s="6"/>
      <c r="CH124" s="6"/>
      <c r="CI124" s="6"/>
      <c r="CJ124" s="6"/>
      <c r="CK124" s="6"/>
      <c r="CL124" s="6"/>
      <c r="CM124" s="6"/>
      <c r="CN124" s="6"/>
      <c r="CO124" s="6"/>
      <c r="CP124" s="6"/>
      <c r="CQ124" s="6"/>
      <c r="CR124" s="6"/>
      <c r="CS124" s="6"/>
      <c r="CT124" s="6"/>
      <c r="CU124" s="6"/>
      <c r="CV124" s="6"/>
      <c r="CW124" s="6"/>
      <c r="CX124" s="6"/>
      <c r="CY124" s="6"/>
      <c r="CZ124" s="6"/>
      <c r="DA124" s="6"/>
      <c r="DB124" s="6"/>
      <c r="DC124" s="6"/>
    </row>
    <row r="125" spans="1:107" s="7" customFormat="1" ht="15" customHeight="1" x14ac:dyDescent="0.3">
      <c r="A125" s="2"/>
      <c r="B125" s="2"/>
      <c r="C125" s="2"/>
      <c r="D125" s="2"/>
      <c r="E125" s="2"/>
      <c r="F125" s="8"/>
      <c r="G125" s="2"/>
      <c r="H125" s="2"/>
      <c r="I125" s="2"/>
      <c r="J125" s="3"/>
      <c r="K125" s="3"/>
      <c r="L125" s="2"/>
      <c r="M125" s="2"/>
      <c r="N125" s="2"/>
      <c r="O125" s="2"/>
      <c r="P125" s="2"/>
      <c r="Q125" s="2"/>
      <c r="R125" s="2"/>
      <c r="S125" s="2"/>
      <c r="T125" s="2"/>
      <c r="U125" s="2"/>
      <c r="V125" s="2"/>
      <c r="W125" s="2"/>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c r="BU125" s="6"/>
      <c r="BV125" s="6"/>
      <c r="BW125" s="6"/>
      <c r="BX125" s="6"/>
      <c r="BY125" s="6"/>
      <c r="BZ125" s="6"/>
      <c r="CA125" s="6"/>
      <c r="CB125" s="6"/>
      <c r="CC125" s="6"/>
      <c r="CD125" s="6"/>
      <c r="CE125" s="6"/>
      <c r="CF125" s="6"/>
      <c r="CG125" s="6"/>
      <c r="CH125" s="6"/>
      <c r="CI125" s="6"/>
      <c r="CJ125" s="6"/>
      <c r="CK125" s="6"/>
      <c r="CL125" s="6"/>
      <c r="CM125" s="6"/>
      <c r="CN125" s="6"/>
      <c r="CO125" s="6"/>
      <c r="CP125" s="6"/>
      <c r="CQ125" s="6"/>
      <c r="CR125" s="6"/>
      <c r="CS125" s="6"/>
      <c r="CT125" s="6"/>
      <c r="CU125" s="6"/>
      <c r="CV125" s="6"/>
      <c r="CW125" s="6"/>
      <c r="CX125" s="6"/>
      <c r="CY125" s="6"/>
      <c r="CZ125" s="6"/>
      <c r="DA125" s="6"/>
      <c r="DB125" s="6"/>
      <c r="DC125" s="6"/>
    </row>
    <row r="126" spans="1:107" s="7" customFormat="1" ht="15" customHeight="1" x14ac:dyDescent="0.3">
      <c r="A126" s="2"/>
      <c r="B126" s="2"/>
      <c r="C126" s="2"/>
      <c r="D126" s="2"/>
      <c r="E126" s="2"/>
      <c r="F126" s="8"/>
      <c r="G126" s="2"/>
      <c r="H126" s="2"/>
      <c r="I126" s="2"/>
      <c r="J126" s="3"/>
      <c r="K126" s="3"/>
      <c r="L126" s="2"/>
      <c r="M126" s="2"/>
      <c r="N126" s="2"/>
      <c r="O126" s="2"/>
      <c r="P126" s="2"/>
      <c r="Q126" s="2"/>
      <c r="R126" s="2"/>
      <c r="S126" s="2"/>
      <c r="T126" s="2"/>
      <c r="U126" s="2"/>
      <c r="V126" s="2"/>
      <c r="W126" s="2"/>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c r="BU126" s="6"/>
      <c r="BV126" s="6"/>
      <c r="BW126" s="6"/>
      <c r="BX126" s="6"/>
      <c r="BY126" s="6"/>
      <c r="BZ126" s="6"/>
      <c r="CA126" s="6"/>
      <c r="CB126" s="6"/>
      <c r="CC126" s="6"/>
      <c r="CD126" s="6"/>
      <c r="CE126" s="6"/>
      <c r="CF126" s="6"/>
      <c r="CG126" s="6"/>
      <c r="CH126" s="6"/>
      <c r="CI126" s="6"/>
      <c r="CJ126" s="6"/>
      <c r="CK126" s="6"/>
      <c r="CL126" s="6"/>
      <c r="CM126" s="6"/>
      <c r="CN126" s="6"/>
      <c r="CO126" s="6"/>
      <c r="CP126" s="6"/>
      <c r="CQ126" s="6"/>
      <c r="CR126" s="6"/>
      <c r="CS126" s="6"/>
      <c r="CT126" s="6"/>
      <c r="CU126" s="6"/>
      <c r="CV126" s="6"/>
      <c r="CW126" s="6"/>
      <c r="CX126" s="6"/>
      <c r="CY126" s="6"/>
      <c r="CZ126" s="6"/>
      <c r="DA126" s="6"/>
      <c r="DB126" s="6"/>
      <c r="DC126" s="6"/>
    </row>
    <row r="127" spans="1:107" s="7" customFormat="1" ht="15" customHeight="1" x14ac:dyDescent="0.3">
      <c r="A127" s="2"/>
      <c r="B127" s="2"/>
      <c r="C127" s="2"/>
      <c r="D127" s="2"/>
      <c r="E127" s="2"/>
      <c r="F127" s="2"/>
      <c r="G127" s="2"/>
      <c r="H127" s="2"/>
      <c r="I127" s="2"/>
      <c r="J127" s="3"/>
      <c r="K127" s="3"/>
      <c r="L127" s="2"/>
      <c r="M127" s="2"/>
      <c r="N127" s="2"/>
      <c r="O127" s="2"/>
      <c r="P127" s="2"/>
      <c r="Q127" s="2"/>
      <c r="R127" s="2"/>
      <c r="S127" s="2"/>
      <c r="T127" s="2"/>
      <c r="U127" s="2"/>
      <c r="V127" s="2"/>
      <c r="W127" s="2"/>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c r="BU127" s="6"/>
      <c r="BV127" s="6"/>
      <c r="BW127" s="6"/>
      <c r="BX127" s="6"/>
      <c r="BY127" s="6"/>
      <c r="BZ127" s="6"/>
      <c r="CA127" s="6"/>
      <c r="CB127" s="6"/>
      <c r="CC127" s="6"/>
      <c r="CD127" s="6"/>
      <c r="CE127" s="6"/>
      <c r="CF127" s="6"/>
      <c r="CG127" s="6"/>
      <c r="CH127" s="6"/>
      <c r="CI127" s="6"/>
      <c r="CJ127" s="6"/>
      <c r="CK127" s="6"/>
      <c r="CL127" s="6"/>
      <c r="CM127" s="6"/>
      <c r="CN127" s="6"/>
      <c r="CO127" s="6"/>
      <c r="CP127" s="6"/>
      <c r="CQ127" s="6"/>
      <c r="CR127" s="6"/>
      <c r="CS127" s="6"/>
      <c r="CT127" s="6"/>
      <c r="CU127" s="6"/>
      <c r="CV127" s="6"/>
      <c r="CW127" s="6"/>
      <c r="CX127" s="6"/>
      <c r="CY127" s="6"/>
      <c r="CZ127" s="6"/>
      <c r="DA127" s="6"/>
      <c r="DB127" s="6"/>
      <c r="DC127" s="6"/>
    </row>
    <row r="128" spans="1:107" s="7" customFormat="1" ht="15" customHeight="1" x14ac:dyDescent="0.3">
      <c r="A128" s="2"/>
      <c r="B128" s="2"/>
      <c r="C128" s="2"/>
      <c r="D128" s="2"/>
      <c r="E128" s="2"/>
      <c r="F128" s="2"/>
      <c r="G128" s="2"/>
      <c r="H128" s="2"/>
      <c r="I128" s="2"/>
      <c r="J128" s="3"/>
      <c r="K128" s="3"/>
      <c r="L128" s="2"/>
      <c r="M128" s="2"/>
      <c r="N128" s="2"/>
      <c r="O128" s="2"/>
      <c r="P128" s="2"/>
      <c r="Q128" s="2"/>
      <c r="R128" s="2"/>
      <c r="S128" s="2"/>
      <c r="T128" s="2"/>
      <c r="U128" s="2"/>
      <c r="V128" s="2"/>
      <c r="W128" s="2"/>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c r="BU128" s="6"/>
      <c r="BV128" s="6"/>
      <c r="BW128" s="6"/>
      <c r="BX128" s="6"/>
      <c r="BY128" s="6"/>
      <c r="BZ128" s="6"/>
      <c r="CA128" s="6"/>
      <c r="CB128" s="6"/>
      <c r="CC128" s="6"/>
      <c r="CD128" s="6"/>
      <c r="CE128" s="6"/>
      <c r="CF128" s="6"/>
      <c r="CG128" s="6"/>
      <c r="CH128" s="6"/>
      <c r="CI128" s="6"/>
      <c r="CJ128" s="6"/>
      <c r="CK128" s="6"/>
      <c r="CL128" s="6"/>
      <c r="CM128" s="6"/>
      <c r="CN128" s="6"/>
      <c r="CO128" s="6"/>
      <c r="CP128" s="6"/>
      <c r="CQ128" s="6"/>
      <c r="CR128" s="6"/>
      <c r="CS128" s="6"/>
      <c r="CT128" s="6"/>
      <c r="CU128" s="6"/>
      <c r="CV128" s="6"/>
      <c r="CW128" s="6"/>
      <c r="CX128" s="6"/>
      <c r="CY128" s="6"/>
      <c r="CZ128" s="6"/>
      <c r="DA128" s="6"/>
      <c r="DB128" s="6"/>
      <c r="DC128" s="6"/>
    </row>
    <row r="129" spans="1:107" s="7" customFormat="1" ht="15" customHeight="1" x14ac:dyDescent="0.3">
      <c r="A129" s="2"/>
      <c r="B129" s="2"/>
      <c r="C129" s="2"/>
      <c r="D129" s="2"/>
      <c r="E129" s="2"/>
      <c r="F129" s="2"/>
      <c r="G129" s="2"/>
      <c r="H129" s="2"/>
      <c r="I129" s="2"/>
      <c r="J129" s="3"/>
      <c r="K129" s="3"/>
      <c r="L129" s="2"/>
      <c r="M129" s="2"/>
      <c r="N129" s="2"/>
      <c r="O129" s="2"/>
      <c r="P129" s="2"/>
      <c r="Q129" s="2"/>
      <c r="R129" s="2"/>
      <c r="S129" s="2"/>
      <c r="T129" s="2"/>
      <c r="U129" s="2"/>
      <c r="V129" s="2"/>
      <c r="W129" s="2"/>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c r="BU129" s="6"/>
      <c r="BV129" s="6"/>
      <c r="BW129" s="6"/>
      <c r="BX129" s="6"/>
      <c r="BY129" s="6"/>
      <c r="BZ129" s="6"/>
      <c r="CA129" s="6"/>
      <c r="CB129" s="6"/>
      <c r="CC129" s="6"/>
      <c r="CD129" s="6"/>
      <c r="CE129" s="6"/>
      <c r="CF129" s="6"/>
      <c r="CG129" s="6"/>
      <c r="CH129" s="6"/>
      <c r="CI129" s="6"/>
      <c r="CJ129" s="6"/>
      <c r="CK129" s="6"/>
      <c r="CL129" s="6"/>
      <c r="CM129" s="6"/>
      <c r="CN129" s="6"/>
      <c r="CO129" s="6"/>
      <c r="CP129" s="6"/>
      <c r="CQ129" s="6"/>
      <c r="CR129" s="6"/>
      <c r="CS129" s="6"/>
      <c r="CT129" s="6"/>
      <c r="CU129" s="6"/>
      <c r="CV129" s="6"/>
      <c r="CW129" s="6"/>
      <c r="CX129" s="6"/>
      <c r="CY129" s="6"/>
      <c r="CZ129" s="6"/>
      <c r="DA129" s="6"/>
      <c r="DB129" s="6"/>
      <c r="DC129" s="6"/>
    </row>
    <row r="130" spans="1:107" s="7" customFormat="1" ht="15" customHeight="1" x14ac:dyDescent="0.3">
      <c r="A130" s="2"/>
      <c r="B130" s="2"/>
      <c r="C130" s="2"/>
      <c r="D130" s="2"/>
      <c r="E130" s="2"/>
      <c r="F130" s="2"/>
      <c r="G130" s="2"/>
      <c r="H130" s="2"/>
      <c r="I130" s="2"/>
      <c r="J130" s="3"/>
      <c r="K130" s="3"/>
      <c r="L130" s="2"/>
      <c r="M130" s="2"/>
      <c r="N130" s="2"/>
      <c r="O130" s="2"/>
      <c r="P130" s="2"/>
      <c r="Q130" s="2"/>
      <c r="R130" s="2"/>
      <c r="S130" s="2"/>
      <c r="T130" s="2"/>
      <c r="U130" s="2"/>
      <c r="V130" s="2"/>
      <c r="W130" s="2"/>
      <c r="X130" s="6"/>
      <c r="Y130" s="6"/>
      <c r="Z130" s="6"/>
      <c r="AA130" s="6"/>
      <c r="AB130" s="6"/>
      <c r="AC130" s="6"/>
      <c r="AD130" s="6"/>
      <c r="AE130" s="6"/>
      <c r="AF130" s="6"/>
      <c r="AG130" s="6"/>
      <c r="AH130" s="6"/>
      <c r="AI130" s="6"/>
      <c r="AJ130" s="6"/>
      <c r="AK130" s="6"/>
      <c r="AL130" s="6"/>
      <c r="AM130" s="6"/>
      <c r="AN130" s="6"/>
      <c r="AO130" s="6"/>
      <c r="AP130" s="6"/>
      <c r="AQ130" s="6"/>
      <c r="AR130" s="6"/>
      <c r="AS130" s="6"/>
      <c r="AT130" s="6"/>
      <c r="AU130" s="6"/>
      <c r="AV130" s="6"/>
      <c r="AW130" s="6"/>
      <c r="AX130" s="6"/>
      <c r="AY130" s="6"/>
      <c r="AZ130" s="6"/>
      <c r="BA130" s="6"/>
      <c r="BB130" s="6"/>
      <c r="BC130" s="6"/>
      <c r="BD130" s="6"/>
      <c r="BE130" s="6"/>
      <c r="BF130" s="6"/>
      <c r="BG130" s="6"/>
      <c r="BH130" s="6"/>
      <c r="BI130" s="6"/>
      <c r="BJ130" s="6"/>
      <c r="BK130" s="6"/>
      <c r="BL130" s="6"/>
      <c r="BM130" s="6"/>
      <c r="BN130" s="6"/>
      <c r="BO130" s="6"/>
      <c r="BP130" s="6"/>
      <c r="BQ130" s="6"/>
      <c r="BR130" s="6"/>
      <c r="BS130" s="6"/>
      <c r="BT130" s="6"/>
      <c r="BU130" s="6"/>
      <c r="BV130" s="6"/>
      <c r="BW130" s="6"/>
      <c r="BX130" s="6"/>
      <c r="BY130" s="6"/>
      <c r="BZ130" s="6"/>
      <c r="CA130" s="6"/>
      <c r="CB130" s="6"/>
      <c r="CC130" s="6"/>
      <c r="CD130" s="6"/>
      <c r="CE130" s="6"/>
      <c r="CF130" s="6"/>
      <c r="CG130" s="6"/>
      <c r="CH130" s="6"/>
      <c r="CI130" s="6"/>
      <c r="CJ130" s="6"/>
      <c r="CK130" s="6"/>
      <c r="CL130" s="6"/>
      <c r="CM130" s="6"/>
      <c r="CN130" s="6"/>
      <c r="CO130" s="6"/>
      <c r="CP130" s="6"/>
      <c r="CQ130" s="6"/>
      <c r="CR130" s="6"/>
      <c r="CS130" s="6"/>
      <c r="CT130" s="6"/>
      <c r="CU130" s="6"/>
      <c r="CV130" s="6"/>
      <c r="CW130" s="6"/>
      <c r="CX130" s="6"/>
      <c r="CY130" s="6"/>
      <c r="CZ130" s="6"/>
      <c r="DA130" s="6"/>
      <c r="DB130" s="6"/>
      <c r="DC130" s="6"/>
    </row>
    <row r="131" spans="1:107" s="7" customFormat="1" ht="15" customHeight="1" x14ac:dyDescent="0.3">
      <c r="A131" s="2"/>
      <c r="B131" s="2"/>
      <c r="C131" s="2"/>
      <c r="D131" s="2"/>
      <c r="E131" s="2"/>
      <c r="F131" s="2"/>
      <c r="G131" s="2"/>
      <c r="H131" s="2"/>
      <c r="I131" s="2"/>
      <c r="J131" s="3"/>
      <c r="K131" s="3"/>
      <c r="L131" s="2"/>
      <c r="M131" s="2"/>
      <c r="N131" s="2"/>
      <c r="O131" s="2"/>
      <c r="P131" s="2"/>
      <c r="Q131" s="2"/>
      <c r="R131" s="2"/>
      <c r="S131" s="2"/>
      <c r="T131" s="2"/>
      <c r="U131" s="2"/>
      <c r="V131" s="2"/>
      <c r="W131" s="2"/>
      <c r="X131" s="6"/>
      <c r="Y131" s="6"/>
      <c r="Z131" s="6"/>
      <c r="AA131" s="6"/>
      <c r="AB131" s="6"/>
      <c r="AC131" s="6"/>
      <c r="AD131" s="6"/>
      <c r="AE131" s="6"/>
      <c r="AF131" s="6"/>
      <c r="AG131" s="6"/>
      <c r="AH131" s="6"/>
      <c r="AI131" s="6"/>
      <c r="AJ131" s="6"/>
      <c r="AK131" s="6"/>
      <c r="AL131" s="6"/>
      <c r="AM131" s="6"/>
      <c r="AN131" s="6"/>
      <c r="AO131" s="6"/>
      <c r="AP131" s="6"/>
      <c r="AQ131" s="6"/>
      <c r="AR131" s="6"/>
      <c r="AS131" s="6"/>
      <c r="AT131" s="6"/>
      <c r="AU131" s="6"/>
      <c r="AV131" s="6"/>
      <c r="AW131" s="6"/>
      <c r="AX131" s="6"/>
      <c r="AY131" s="6"/>
      <c r="AZ131" s="6"/>
      <c r="BA131" s="6"/>
      <c r="BB131" s="6"/>
      <c r="BC131" s="6"/>
      <c r="BD131" s="6"/>
      <c r="BE131" s="6"/>
      <c r="BF131" s="6"/>
      <c r="BG131" s="6"/>
      <c r="BH131" s="6"/>
      <c r="BI131" s="6"/>
      <c r="BJ131" s="6"/>
      <c r="BK131" s="6"/>
      <c r="BL131" s="6"/>
      <c r="BM131" s="6"/>
      <c r="BN131" s="6"/>
      <c r="BO131" s="6"/>
      <c r="BP131" s="6"/>
      <c r="BQ131" s="6"/>
      <c r="BR131" s="6"/>
      <c r="BS131" s="6"/>
      <c r="BT131" s="6"/>
      <c r="BU131" s="6"/>
      <c r="BV131" s="6"/>
      <c r="BW131" s="6"/>
      <c r="BX131" s="6"/>
      <c r="BY131" s="6"/>
      <c r="BZ131" s="6"/>
      <c r="CA131" s="6"/>
      <c r="CB131" s="6"/>
      <c r="CC131" s="6"/>
      <c r="CD131" s="6"/>
      <c r="CE131" s="6"/>
      <c r="CF131" s="6"/>
      <c r="CG131" s="6"/>
      <c r="CH131" s="6"/>
      <c r="CI131" s="6"/>
      <c r="CJ131" s="6"/>
      <c r="CK131" s="6"/>
      <c r="CL131" s="6"/>
      <c r="CM131" s="6"/>
      <c r="CN131" s="6"/>
      <c r="CO131" s="6"/>
      <c r="CP131" s="6"/>
      <c r="CQ131" s="6"/>
      <c r="CR131" s="6"/>
      <c r="CS131" s="6"/>
      <c r="CT131" s="6"/>
      <c r="CU131" s="6"/>
      <c r="CV131" s="6"/>
      <c r="CW131" s="6"/>
      <c r="CX131" s="6"/>
      <c r="CY131" s="6"/>
      <c r="CZ131" s="6"/>
      <c r="DA131" s="6"/>
      <c r="DB131" s="6"/>
      <c r="DC131" s="6"/>
    </row>
    <row r="132" spans="1:107" s="7" customFormat="1" ht="15" customHeight="1" x14ac:dyDescent="0.3">
      <c r="A132" s="2"/>
      <c r="B132" s="2"/>
      <c r="C132" s="2"/>
      <c r="D132" s="2"/>
      <c r="E132" s="2"/>
      <c r="F132" s="2"/>
      <c r="G132" s="2"/>
      <c r="H132" s="2"/>
      <c r="I132" s="2"/>
      <c r="J132" s="3"/>
      <c r="K132" s="3"/>
      <c r="L132" s="2"/>
      <c r="M132" s="2"/>
      <c r="N132" s="2"/>
      <c r="O132" s="2"/>
      <c r="P132" s="2"/>
      <c r="Q132" s="2"/>
      <c r="R132" s="2"/>
      <c r="S132" s="2"/>
      <c r="T132" s="2"/>
      <c r="U132" s="2"/>
      <c r="V132" s="2"/>
      <c r="W132" s="2"/>
      <c r="X132" s="6"/>
      <c r="Y132" s="6"/>
      <c r="Z132" s="6"/>
      <c r="AA132" s="6"/>
      <c r="AB132" s="6"/>
      <c r="AC132" s="6"/>
      <c r="AD132" s="6"/>
      <c r="AE132" s="6"/>
      <c r="AF132" s="6"/>
      <c r="AG132" s="6"/>
      <c r="AH132" s="6"/>
      <c r="AI132" s="6"/>
      <c r="AJ132" s="6"/>
      <c r="AK132" s="6"/>
      <c r="AL132" s="6"/>
      <c r="AM132" s="6"/>
      <c r="AN132" s="6"/>
      <c r="AO132" s="6"/>
      <c r="AP132" s="6"/>
      <c r="AQ132" s="6"/>
      <c r="AR132" s="6"/>
      <c r="AS132" s="6"/>
      <c r="AT132" s="6"/>
      <c r="AU132" s="6"/>
      <c r="AV132" s="6"/>
      <c r="AW132" s="6"/>
      <c r="AX132" s="6"/>
      <c r="AY132" s="6"/>
      <c r="AZ132" s="6"/>
      <c r="BA132" s="6"/>
      <c r="BB132" s="6"/>
      <c r="BC132" s="6"/>
      <c r="BD132" s="6"/>
      <c r="BE132" s="6"/>
      <c r="BF132" s="6"/>
      <c r="BG132" s="6"/>
      <c r="BH132" s="6"/>
      <c r="BI132" s="6"/>
      <c r="BJ132" s="6"/>
      <c r="BK132" s="6"/>
      <c r="BL132" s="6"/>
      <c r="BM132" s="6"/>
      <c r="BN132" s="6"/>
      <c r="BO132" s="6"/>
      <c r="BP132" s="6"/>
      <c r="BQ132" s="6"/>
      <c r="BR132" s="6"/>
      <c r="BS132" s="6"/>
      <c r="BT132" s="6"/>
      <c r="BU132" s="6"/>
      <c r="BV132" s="6"/>
      <c r="BW132" s="6"/>
      <c r="BX132" s="6"/>
      <c r="BY132" s="6"/>
      <c r="BZ132" s="6"/>
      <c r="CA132" s="6"/>
      <c r="CB132" s="6"/>
      <c r="CC132" s="6"/>
      <c r="CD132" s="6"/>
      <c r="CE132" s="6"/>
      <c r="CF132" s="6"/>
      <c r="CG132" s="6"/>
      <c r="CH132" s="6"/>
      <c r="CI132" s="6"/>
      <c r="CJ132" s="6"/>
      <c r="CK132" s="6"/>
      <c r="CL132" s="6"/>
      <c r="CM132" s="6"/>
      <c r="CN132" s="6"/>
      <c r="CO132" s="6"/>
      <c r="CP132" s="6"/>
      <c r="CQ132" s="6"/>
      <c r="CR132" s="6"/>
      <c r="CS132" s="6"/>
      <c r="CT132" s="6"/>
      <c r="CU132" s="6"/>
      <c r="CV132" s="6"/>
      <c r="CW132" s="6"/>
      <c r="CX132" s="6"/>
      <c r="CY132" s="6"/>
      <c r="CZ132" s="6"/>
      <c r="DA132" s="6"/>
      <c r="DB132" s="6"/>
      <c r="DC132" s="6"/>
    </row>
    <row r="133" spans="1:107" s="7" customFormat="1" ht="15" customHeight="1" x14ac:dyDescent="0.3">
      <c r="A133" s="2"/>
      <c r="B133" s="2"/>
      <c r="C133" s="2"/>
      <c r="D133" s="2"/>
      <c r="E133" s="2"/>
      <c r="F133" s="2"/>
      <c r="G133" s="2"/>
      <c r="H133" s="2"/>
      <c r="I133" s="2"/>
      <c r="J133" s="3"/>
      <c r="K133" s="3"/>
      <c r="L133" s="2"/>
      <c r="M133" s="2"/>
      <c r="N133" s="2"/>
      <c r="O133" s="2"/>
      <c r="P133" s="2"/>
      <c r="Q133" s="2"/>
      <c r="R133" s="2"/>
      <c r="S133" s="2"/>
      <c r="T133" s="2"/>
      <c r="U133" s="2"/>
      <c r="V133" s="2"/>
      <c r="W133" s="2"/>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6"/>
      <c r="BA133" s="6"/>
      <c r="BB133" s="6"/>
      <c r="BC133" s="6"/>
      <c r="BD133" s="6"/>
      <c r="BE133" s="6"/>
      <c r="BF133" s="6"/>
      <c r="BG133" s="6"/>
      <c r="BH133" s="6"/>
      <c r="BI133" s="6"/>
      <c r="BJ133" s="6"/>
      <c r="BK133" s="6"/>
      <c r="BL133" s="6"/>
      <c r="BM133" s="6"/>
      <c r="BN133" s="6"/>
      <c r="BO133" s="6"/>
      <c r="BP133" s="6"/>
      <c r="BQ133" s="6"/>
      <c r="BR133" s="6"/>
      <c r="BS133" s="6"/>
      <c r="BT133" s="6"/>
      <c r="BU133" s="6"/>
      <c r="BV133" s="6"/>
      <c r="BW133" s="6"/>
      <c r="BX133" s="6"/>
      <c r="BY133" s="6"/>
      <c r="BZ133" s="6"/>
      <c r="CA133" s="6"/>
      <c r="CB133" s="6"/>
      <c r="CC133" s="6"/>
      <c r="CD133" s="6"/>
      <c r="CE133" s="6"/>
      <c r="CF133" s="6"/>
      <c r="CG133" s="6"/>
      <c r="CH133" s="6"/>
      <c r="CI133" s="6"/>
      <c r="CJ133" s="6"/>
      <c r="CK133" s="6"/>
      <c r="CL133" s="6"/>
      <c r="CM133" s="6"/>
      <c r="CN133" s="6"/>
      <c r="CO133" s="6"/>
      <c r="CP133" s="6"/>
      <c r="CQ133" s="6"/>
      <c r="CR133" s="6"/>
      <c r="CS133" s="6"/>
      <c r="CT133" s="6"/>
      <c r="CU133" s="6"/>
      <c r="CV133" s="6"/>
      <c r="CW133" s="6"/>
      <c r="CX133" s="6"/>
      <c r="CY133" s="6"/>
      <c r="CZ133" s="6"/>
      <c r="DA133" s="6"/>
      <c r="DB133" s="6"/>
      <c r="DC133" s="6"/>
    </row>
    <row r="134" spans="1:107" s="7" customFormat="1" ht="15" customHeight="1" x14ac:dyDescent="0.3">
      <c r="A134" s="2"/>
      <c r="B134" s="2"/>
      <c r="C134" s="2"/>
      <c r="D134" s="2"/>
      <c r="E134" s="2"/>
      <c r="F134" s="2"/>
      <c r="G134" s="2"/>
      <c r="H134" s="2"/>
      <c r="I134" s="2"/>
      <c r="J134" s="3"/>
      <c r="K134" s="3"/>
      <c r="L134" s="2"/>
      <c r="M134" s="2"/>
      <c r="N134" s="2"/>
      <c r="O134" s="2"/>
      <c r="P134" s="2"/>
      <c r="Q134" s="2"/>
      <c r="R134" s="2"/>
      <c r="S134" s="2"/>
      <c r="T134" s="2"/>
      <c r="U134" s="2"/>
      <c r="V134" s="2"/>
      <c r="W134" s="2"/>
      <c r="X134" s="6"/>
      <c r="Y134" s="6"/>
      <c r="Z134" s="6"/>
      <c r="AA134" s="6"/>
      <c r="AB134" s="6"/>
      <c r="AC134" s="6"/>
      <c r="AD134" s="6"/>
      <c r="AE134" s="6"/>
      <c r="AF134" s="6"/>
      <c r="AG134" s="6"/>
      <c r="AH134" s="6"/>
      <c r="AI134" s="6"/>
      <c r="AJ134" s="6"/>
      <c r="AK134" s="6"/>
      <c r="AL134" s="6"/>
      <c r="AM134" s="6"/>
      <c r="AN134" s="6"/>
      <c r="AO134" s="6"/>
      <c r="AP134" s="6"/>
      <c r="AQ134" s="6"/>
      <c r="AR134" s="6"/>
      <c r="AS134" s="6"/>
      <c r="AT134" s="6"/>
      <c r="AU134" s="6"/>
      <c r="AV134" s="6"/>
      <c r="AW134" s="6"/>
      <c r="AX134" s="6"/>
      <c r="AY134" s="6"/>
      <c r="AZ134" s="6"/>
      <c r="BA134" s="6"/>
      <c r="BB134" s="6"/>
      <c r="BC134" s="6"/>
      <c r="BD134" s="6"/>
      <c r="BE134" s="6"/>
      <c r="BF134" s="6"/>
      <c r="BG134" s="6"/>
      <c r="BH134" s="6"/>
      <c r="BI134" s="6"/>
      <c r="BJ134" s="6"/>
      <c r="BK134" s="6"/>
      <c r="BL134" s="6"/>
      <c r="BM134" s="6"/>
      <c r="BN134" s="6"/>
      <c r="BO134" s="6"/>
      <c r="BP134" s="6"/>
      <c r="BQ134" s="6"/>
      <c r="BR134" s="6"/>
      <c r="BS134" s="6"/>
      <c r="BT134" s="6"/>
      <c r="BU134" s="6"/>
      <c r="BV134" s="6"/>
      <c r="BW134" s="6"/>
      <c r="BX134" s="6"/>
      <c r="BY134" s="6"/>
      <c r="BZ134" s="6"/>
      <c r="CA134" s="6"/>
      <c r="CB134" s="6"/>
      <c r="CC134" s="6"/>
      <c r="CD134" s="6"/>
      <c r="CE134" s="6"/>
      <c r="CF134" s="6"/>
      <c r="CG134" s="6"/>
      <c r="CH134" s="6"/>
      <c r="CI134" s="6"/>
      <c r="CJ134" s="6"/>
      <c r="CK134" s="6"/>
      <c r="CL134" s="6"/>
      <c r="CM134" s="6"/>
      <c r="CN134" s="6"/>
      <c r="CO134" s="6"/>
      <c r="CP134" s="6"/>
      <c r="CQ134" s="6"/>
      <c r="CR134" s="6"/>
      <c r="CS134" s="6"/>
      <c r="CT134" s="6"/>
      <c r="CU134" s="6"/>
      <c r="CV134" s="6"/>
      <c r="CW134" s="6"/>
      <c r="CX134" s="6"/>
      <c r="CY134" s="6"/>
      <c r="CZ134" s="6"/>
      <c r="DA134" s="6"/>
      <c r="DB134" s="6"/>
      <c r="DC134" s="6"/>
    </row>
    <row r="135" spans="1:107" s="7" customFormat="1" ht="15" customHeight="1" x14ac:dyDescent="0.3">
      <c r="A135" s="2"/>
      <c r="B135" s="2"/>
      <c r="C135" s="2"/>
      <c r="D135" s="2"/>
      <c r="E135" s="2"/>
      <c r="F135" s="2"/>
      <c r="G135" s="2"/>
      <c r="H135" s="2"/>
      <c r="I135" s="2"/>
      <c r="J135" s="3"/>
      <c r="K135" s="3"/>
      <c r="L135" s="2"/>
      <c r="M135" s="2"/>
      <c r="N135" s="2"/>
      <c r="O135" s="2"/>
      <c r="P135" s="2"/>
      <c r="Q135" s="2"/>
      <c r="R135" s="2"/>
      <c r="S135" s="2"/>
      <c r="T135" s="2"/>
      <c r="U135" s="2"/>
      <c r="V135" s="2"/>
      <c r="W135" s="2"/>
      <c r="X135" s="6"/>
      <c r="Y135" s="6"/>
      <c r="Z135" s="6"/>
      <c r="AA135" s="6"/>
      <c r="AB135" s="6"/>
      <c r="AC135" s="6"/>
      <c r="AD135" s="6"/>
      <c r="AE135" s="6"/>
      <c r="AF135" s="6"/>
      <c r="AG135" s="6"/>
      <c r="AH135" s="6"/>
      <c r="AI135" s="6"/>
      <c r="AJ135" s="6"/>
      <c r="AK135" s="6"/>
      <c r="AL135" s="6"/>
      <c r="AM135" s="6"/>
      <c r="AN135" s="6"/>
      <c r="AO135" s="6"/>
      <c r="AP135" s="6"/>
      <c r="AQ135" s="6"/>
      <c r="AR135" s="6"/>
      <c r="AS135" s="6"/>
      <c r="AT135" s="6"/>
      <c r="AU135" s="6"/>
      <c r="AV135" s="6"/>
      <c r="AW135" s="6"/>
      <c r="AX135" s="6"/>
      <c r="AY135" s="6"/>
      <c r="AZ135" s="6"/>
      <c r="BA135" s="6"/>
      <c r="BB135" s="6"/>
      <c r="BC135" s="6"/>
      <c r="BD135" s="6"/>
      <c r="BE135" s="6"/>
      <c r="BF135" s="6"/>
      <c r="BG135" s="6"/>
      <c r="BH135" s="6"/>
      <c r="BI135" s="6"/>
      <c r="BJ135" s="6"/>
      <c r="BK135" s="6"/>
      <c r="BL135" s="6"/>
      <c r="BM135" s="6"/>
      <c r="BN135" s="6"/>
      <c r="BO135" s="6"/>
      <c r="BP135" s="6"/>
      <c r="BQ135" s="6"/>
      <c r="BR135" s="6"/>
      <c r="BS135" s="6"/>
      <c r="BT135" s="6"/>
      <c r="BU135" s="6"/>
      <c r="BV135" s="6"/>
      <c r="BW135" s="6"/>
      <c r="BX135" s="6"/>
      <c r="BY135" s="6"/>
      <c r="BZ135" s="6"/>
      <c r="CA135" s="6"/>
      <c r="CB135" s="6"/>
      <c r="CC135" s="6"/>
      <c r="CD135" s="6"/>
      <c r="CE135" s="6"/>
      <c r="CF135" s="6"/>
      <c r="CG135" s="6"/>
      <c r="CH135" s="6"/>
      <c r="CI135" s="6"/>
      <c r="CJ135" s="6"/>
      <c r="CK135" s="6"/>
      <c r="CL135" s="6"/>
      <c r="CM135" s="6"/>
      <c r="CN135" s="6"/>
      <c r="CO135" s="6"/>
      <c r="CP135" s="6"/>
      <c r="CQ135" s="6"/>
      <c r="CR135" s="6"/>
      <c r="CS135" s="6"/>
      <c r="CT135" s="6"/>
      <c r="CU135" s="6"/>
      <c r="CV135" s="6"/>
      <c r="CW135" s="6"/>
      <c r="CX135" s="6"/>
      <c r="CY135" s="6"/>
      <c r="CZ135" s="6"/>
      <c r="DA135" s="6"/>
      <c r="DB135" s="6"/>
      <c r="DC135" s="6"/>
    </row>
    <row r="136" spans="1:107" s="7" customFormat="1" ht="15" customHeight="1" x14ac:dyDescent="0.3">
      <c r="A136" s="2"/>
      <c r="B136" s="2"/>
      <c r="C136" s="2"/>
      <c r="D136" s="2"/>
      <c r="E136" s="2"/>
      <c r="F136" s="2"/>
      <c r="G136" s="2"/>
      <c r="H136" s="2"/>
      <c r="I136" s="2"/>
      <c r="J136" s="3"/>
      <c r="K136" s="3"/>
      <c r="L136" s="2"/>
      <c r="M136" s="2"/>
      <c r="N136" s="2"/>
      <c r="O136" s="2"/>
      <c r="P136" s="2"/>
      <c r="Q136" s="2"/>
      <c r="R136" s="2"/>
      <c r="S136" s="2"/>
      <c r="T136" s="2"/>
      <c r="U136" s="2"/>
      <c r="V136" s="2"/>
      <c r="W136" s="2"/>
      <c r="X136" s="6"/>
      <c r="Y136" s="6"/>
      <c r="Z136" s="6"/>
      <c r="AA136" s="6"/>
      <c r="AB136" s="6"/>
      <c r="AC136" s="6"/>
      <c r="AD136" s="6"/>
      <c r="AE136" s="6"/>
      <c r="AF136" s="6"/>
      <c r="AG136" s="6"/>
      <c r="AH136" s="6"/>
      <c r="AI136" s="6"/>
      <c r="AJ136" s="6"/>
      <c r="AK136" s="6"/>
      <c r="AL136" s="6"/>
      <c r="AM136" s="6"/>
      <c r="AN136" s="6"/>
      <c r="AO136" s="6"/>
      <c r="AP136" s="6"/>
      <c r="AQ136" s="6"/>
      <c r="AR136" s="6"/>
      <c r="AS136" s="6"/>
      <c r="AT136" s="6"/>
      <c r="AU136" s="6"/>
      <c r="AV136" s="6"/>
      <c r="AW136" s="6"/>
      <c r="AX136" s="6"/>
      <c r="AY136" s="6"/>
      <c r="AZ136" s="6"/>
      <c r="BA136" s="6"/>
      <c r="BB136" s="6"/>
      <c r="BC136" s="6"/>
      <c r="BD136" s="6"/>
      <c r="BE136" s="6"/>
      <c r="BF136" s="6"/>
      <c r="BG136" s="6"/>
      <c r="BH136" s="6"/>
      <c r="BI136" s="6"/>
      <c r="BJ136" s="6"/>
      <c r="BK136" s="6"/>
      <c r="BL136" s="6"/>
      <c r="BM136" s="6"/>
      <c r="BN136" s="6"/>
      <c r="BO136" s="6"/>
      <c r="BP136" s="6"/>
      <c r="BQ136" s="6"/>
      <c r="BR136" s="6"/>
      <c r="BS136" s="6"/>
      <c r="BT136" s="6"/>
      <c r="BU136" s="6"/>
      <c r="BV136" s="6"/>
      <c r="BW136" s="6"/>
      <c r="BX136" s="6"/>
      <c r="BY136" s="6"/>
      <c r="BZ136" s="6"/>
      <c r="CA136" s="6"/>
      <c r="CB136" s="6"/>
      <c r="CC136" s="6"/>
      <c r="CD136" s="6"/>
      <c r="CE136" s="6"/>
      <c r="CF136" s="6"/>
      <c r="CG136" s="6"/>
      <c r="CH136" s="6"/>
      <c r="CI136" s="6"/>
      <c r="CJ136" s="6"/>
      <c r="CK136" s="6"/>
      <c r="CL136" s="6"/>
      <c r="CM136" s="6"/>
      <c r="CN136" s="6"/>
      <c r="CO136" s="6"/>
      <c r="CP136" s="6"/>
      <c r="CQ136" s="6"/>
      <c r="CR136" s="6"/>
      <c r="CS136" s="6"/>
      <c r="CT136" s="6"/>
      <c r="CU136" s="6"/>
      <c r="CV136" s="6"/>
      <c r="CW136" s="6"/>
      <c r="CX136" s="6"/>
      <c r="CY136" s="6"/>
      <c r="CZ136" s="6"/>
      <c r="DA136" s="6"/>
      <c r="DB136" s="6"/>
      <c r="DC136" s="6"/>
    </row>
    <row r="137" spans="1:107" s="7" customFormat="1" ht="15" customHeight="1" x14ac:dyDescent="0.3">
      <c r="A137" s="2"/>
      <c r="B137" s="2"/>
      <c r="C137" s="2"/>
      <c r="D137" s="2"/>
      <c r="E137" s="2"/>
      <c r="F137" s="2"/>
      <c r="G137" s="2"/>
      <c r="H137" s="2"/>
      <c r="I137" s="2"/>
      <c r="J137" s="3"/>
      <c r="K137" s="3"/>
      <c r="L137" s="2"/>
      <c r="M137" s="2"/>
      <c r="N137" s="2"/>
      <c r="O137" s="2"/>
      <c r="P137" s="2"/>
      <c r="Q137" s="2"/>
      <c r="R137" s="2"/>
      <c r="S137" s="2"/>
      <c r="T137" s="2"/>
      <c r="U137" s="2"/>
      <c r="V137" s="2"/>
      <c r="W137" s="2"/>
      <c r="X137" s="6"/>
      <c r="Y137" s="6"/>
      <c r="Z137" s="6"/>
      <c r="AA137" s="6"/>
      <c r="AB137" s="6"/>
      <c r="AC137" s="6"/>
      <c r="AD137" s="6"/>
      <c r="AE137" s="6"/>
      <c r="AF137" s="6"/>
      <c r="AG137" s="6"/>
      <c r="AH137" s="6"/>
      <c r="AI137" s="6"/>
      <c r="AJ137" s="6"/>
      <c r="AK137" s="6"/>
      <c r="AL137" s="6"/>
      <c r="AM137" s="6"/>
      <c r="AN137" s="6"/>
      <c r="AO137" s="6"/>
      <c r="AP137" s="6"/>
      <c r="AQ137" s="6"/>
      <c r="AR137" s="6"/>
      <c r="AS137" s="6"/>
      <c r="AT137" s="6"/>
      <c r="AU137" s="6"/>
      <c r="AV137" s="6"/>
      <c r="AW137" s="6"/>
      <c r="AX137" s="6"/>
      <c r="AY137" s="6"/>
      <c r="AZ137" s="6"/>
      <c r="BA137" s="6"/>
      <c r="BB137" s="6"/>
      <c r="BC137" s="6"/>
      <c r="BD137" s="6"/>
      <c r="BE137" s="6"/>
      <c r="BF137" s="6"/>
      <c r="BG137" s="6"/>
      <c r="BH137" s="6"/>
      <c r="BI137" s="6"/>
      <c r="BJ137" s="6"/>
      <c r="BK137" s="6"/>
      <c r="BL137" s="6"/>
      <c r="BM137" s="6"/>
      <c r="BN137" s="6"/>
      <c r="BO137" s="6"/>
      <c r="BP137" s="6"/>
      <c r="BQ137" s="6"/>
      <c r="BR137" s="6"/>
      <c r="BS137" s="6"/>
      <c r="BT137" s="6"/>
      <c r="BU137" s="6"/>
      <c r="BV137" s="6"/>
      <c r="BW137" s="6"/>
      <c r="BX137" s="6"/>
      <c r="BY137" s="6"/>
      <c r="BZ137" s="6"/>
      <c r="CA137" s="6"/>
      <c r="CB137" s="6"/>
      <c r="CC137" s="6"/>
      <c r="CD137" s="6"/>
      <c r="CE137" s="6"/>
      <c r="CF137" s="6"/>
      <c r="CG137" s="6"/>
      <c r="CH137" s="6"/>
      <c r="CI137" s="6"/>
      <c r="CJ137" s="6"/>
      <c r="CK137" s="6"/>
      <c r="CL137" s="6"/>
      <c r="CM137" s="6"/>
      <c r="CN137" s="6"/>
      <c r="CO137" s="6"/>
      <c r="CP137" s="6"/>
      <c r="CQ137" s="6"/>
      <c r="CR137" s="6"/>
      <c r="CS137" s="6"/>
      <c r="CT137" s="6"/>
      <c r="CU137" s="6"/>
      <c r="CV137" s="6"/>
      <c r="CW137" s="6"/>
      <c r="CX137" s="6"/>
      <c r="CY137" s="6"/>
      <c r="CZ137" s="6"/>
      <c r="DA137" s="6"/>
      <c r="DB137" s="6"/>
      <c r="DC137" s="6"/>
    </row>
    <row r="138" spans="1:107" s="7" customFormat="1" ht="15" customHeight="1" x14ac:dyDescent="0.3">
      <c r="A138" s="2"/>
      <c r="B138" s="2"/>
      <c r="C138" s="2"/>
      <c r="D138" s="2"/>
      <c r="E138" s="2"/>
      <c r="F138" s="2"/>
      <c r="G138" s="2"/>
      <c r="H138" s="2"/>
      <c r="I138" s="2"/>
      <c r="J138" s="3"/>
      <c r="K138" s="3"/>
      <c r="L138" s="2"/>
      <c r="M138" s="2"/>
      <c r="N138" s="2"/>
      <c r="O138" s="2"/>
      <c r="P138" s="2"/>
      <c r="Q138" s="2"/>
      <c r="R138" s="2"/>
      <c r="S138" s="2"/>
      <c r="T138" s="2"/>
      <c r="U138" s="2"/>
      <c r="V138" s="2"/>
      <c r="W138" s="2"/>
      <c r="X138" s="6"/>
      <c r="Y138" s="6"/>
      <c r="Z138" s="6"/>
      <c r="AA138" s="6"/>
      <c r="AB138" s="6"/>
      <c r="AC138" s="6"/>
      <c r="AD138" s="6"/>
      <c r="AE138" s="6"/>
      <c r="AF138" s="6"/>
      <c r="AG138" s="6"/>
      <c r="AH138" s="6"/>
      <c r="AI138" s="6"/>
      <c r="AJ138" s="6"/>
      <c r="AK138" s="6"/>
      <c r="AL138" s="6"/>
      <c r="AM138" s="6"/>
      <c r="AN138" s="6"/>
      <c r="AO138" s="6"/>
      <c r="AP138" s="6"/>
      <c r="AQ138" s="6"/>
      <c r="AR138" s="6"/>
      <c r="AS138" s="6"/>
      <c r="AT138" s="6"/>
      <c r="AU138" s="6"/>
      <c r="AV138" s="6"/>
      <c r="AW138" s="6"/>
      <c r="AX138" s="6"/>
      <c r="AY138" s="6"/>
      <c r="AZ138" s="6"/>
      <c r="BA138" s="6"/>
      <c r="BB138" s="6"/>
      <c r="BC138" s="6"/>
      <c r="BD138" s="6"/>
      <c r="BE138" s="6"/>
      <c r="BF138" s="6"/>
      <c r="BG138" s="6"/>
      <c r="BH138" s="6"/>
      <c r="BI138" s="6"/>
      <c r="BJ138" s="6"/>
      <c r="BK138" s="6"/>
      <c r="BL138" s="6"/>
      <c r="BM138" s="6"/>
      <c r="BN138" s="6"/>
      <c r="BO138" s="6"/>
      <c r="BP138" s="6"/>
      <c r="BQ138" s="6"/>
      <c r="BR138" s="6"/>
      <c r="BS138" s="6"/>
      <c r="BT138" s="6"/>
      <c r="BU138" s="6"/>
      <c r="BV138" s="6"/>
      <c r="BW138" s="6"/>
      <c r="BX138" s="6"/>
      <c r="BY138" s="6"/>
      <c r="BZ138" s="6"/>
      <c r="CA138" s="6"/>
      <c r="CB138" s="6"/>
      <c r="CC138" s="6"/>
      <c r="CD138" s="6"/>
      <c r="CE138" s="6"/>
      <c r="CF138" s="6"/>
      <c r="CG138" s="6"/>
      <c r="CH138" s="6"/>
      <c r="CI138" s="6"/>
      <c r="CJ138" s="6"/>
      <c r="CK138" s="6"/>
      <c r="CL138" s="6"/>
      <c r="CM138" s="6"/>
      <c r="CN138" s="6"/>
      <c r="CO138" s="6"/>
      <c r="CP138" s="6"/>
      <c r="CQ138" s="6"/>
      <c r="CR138" s="6"/>
      <c r="CS138" s="6"/>
      <c r="CT138" s="6"/>
      <c r="CU138" s="6"/>
      <c r="CV138" s="6"/>
      <c r="CW138" s="6"/>
      <c r="CX138" s="6"/>
      <c r="CY138" s="6"/>
      <c r="CZ138" s="6"/>
      <c r="DA138" s="6"/>
      <c r="DB138" s="6"/>
      <c r="DC138" s="6"/>
    </row>
    <row r="139" spans="1:107" s="7" customFormat="1" ht="15" customHeight="1" x14ac:dyDescent="0.3">
      <c r="A139" s="2"/>
      <c r="B139" s="2"/>
      <c r="C139" s="2"/>
      <c r="D139" s="2"/>
      <c r="E139" s="2"/>
      <c r="F139" s="2"/>
      <c r="G139" s="2"/>
      <c r="H139" s="2"/>
      <c r="I139" s="2"/>
      <c r="J139" s="3"/>
      <c r="K139" s="3"/>
      <c r="L139" s="2"/>
      <c r="M139" s="2"/>
      <c r="N139" s="2"/>
      <c r="O139" s="2"/>
      <c r="P139" s="2"/>
      <c r="Q139" s="2"/>
      <c r="R139" s="2"/>
      <c r="S139" s="2"/>
      <c r="T139" s="2"/>
      <c r="U139" s="2"/>
      <c r="V139" s="2"/>
      <c r="W139" s="2"/>
      <c r="X139" s="6"/>
      <c r="Y139" s="6"/>
      <c r="Z139" s="6"/>
      <c r="AA139" s="6"/>
      <c r="AB139" s="6"/>
      <c r="AC139" s="6"/>
      <c r="AD139" s="6"/>
      <c r="AE139" s="6"/>
      <c r="AF139" s="6"/>
      <c r="AG139" s="6"/>
      <c r="AH139" s="6"/>
      <c r="AI139" s="6"/>
      <c r="AJ139" s="6"/>
      <c r="AK139" s="6"/>
      <c r="AL139" s="6"/>
      <c r="AM139" s="6"/>
      <c r="AN139" s="6"/>
      <c r="AO139" s="6"/>
      <c r="AP139" s="6"/>
      <c r="AQ139" s="6"/>
      <c r="AR139" s="6"/>
      <c r="AS139" s="6"/>
      <c r="AT139" s="6"/>
      <c r="AU139" s="6"/>
      <c r="AV139" s="6"/>
      <c r="AW139" s="6"/>
      <c r="AX139" s="6"/>
      <c r="AY139" s="6"/>
      <c r="AZ139" s="6"/>
      <c r="BA139" s="6"/>
      <c r="BB139" s="6"/>
      <c r="BC139" s="6"/>
      <c r="BD139" s="6"/>
      <c r="BE139" s="6"/>
      <c r="BF139" s="6"/>
      <c r="BG139" s="6"/>
      <c r="BH139" s="6"/>
      <c r="BI139" s="6"/>
      <c r="BJ139" s="6"/>
      <c r="BK139" s="6"/>
      <c r="BL139" s="6"/>
      <c r="BM139" s="6"/>
      <c r="BN139" s="6"/>
      <c r="BO139" s="6"/>
      <c r="BP139" s="6"/>
      <c r="BQ139" s="6"/>
      <c r="BR139" s="6"/>
      <c r="BS139" s="6"/>
      <c r="BT139" s="6"/>
      <c r="BU139" s="6"/>
      <c r="BV139" s="6"/>
      <c r="BW139" s="6"/>
      <c r="BX139" s="6"/>
      <c r="BY139" s="6"/>
      <c r="BZ139" s="6"/>
      <c r="CA139" s="6"/>
      <c r="CB139" s="6"/>
      <c r="CC139" s="6"/>
      <c r="CD139" s="6"/>
      <c r="CE139" s="6"/>
      <c r="CF139" s="6"/>
      <c r="CG139" s="6"/>
      <c r="CH139" s="6"/>
      <c r="CI139" s="6"/>
      <c r="CJ139" s="6"/>
      <c r="CK139" s="6"/>
      <c r="CL139" s="6"/>
      <c r="CM139" s="6"/>
      <c r="CN139" s="6"/>
      <c r="CO139" s="6"/>
      <c r="CP139" s="6"/>
      <c r="CQ139" s="6"/>
      <c r="CR139" s="6"/>
      <c r="CS139" s="6"/>
      <c r="CT139" s="6"/>
      <c r="CU139" s="6"/>
      <c r="CV139" s="6"/>
      <c r="CW139" s="6"/>
      <c r="CX139" s="6"/>
      <c r="CY139" s="6"/>
      <c r="CZ139" s="6"/>
      <c r="DA139" s="6"/>
      <c r="DB139" s="6"/>
      <c r="DC139" s="6"/>
    </row>
    <row r="140" spans="1:107" s="7" customFormat="1" ht="15" customHeight="1" x14ac:dyDescent="0.3">
      <c r="A140" s="2"/>
      <c r="B140" s="2"/>
      <c r="C140" s="2"/>
      <c r="D140" s="2"/>
      <c r="E140" s="2"/>
      <c r="F140" s="2"/>
      <c r="G140" s="2"/>
      <c r="H140" s="2"/>
      <c r="I140" s="2"/>
      <c r="J140" s="3"/>
      <c r="K140" s="3"/>
      <c r="L140" s="2"/>
      <c r="M140" s="2"/>
      <c r="N140" s="2"/>
      <c r="O140" s="2"/>
      <c r="P140" s="2"/>
      <c r="Q140" s="2"/>
      <c r="R140" s="2"/>
      <c r="S140" s="2"/>
      <c r="T140" s="2"/>
      <c r="U140" s="2"/>
      <c r="V140" s="2"/>
      <c r="W140" s="2"/>
      <c r="X140" s="6"/>
      <c r="Y140" s="6"/>
      <c r="Z140" s="6"/>
      <c r="AA140" s="6"/>
      <c r="AB140" s="6"/>
      <c r="AC140" s="6"/>
      <c r="AD140" s="6"/>
      <c r="AE140" s="6"/>
      <c r="AF140" s="6"/>
      <c r="AG140" s="6"/>
      <c r="AH140" s="6"/>
      <c r="AI140" s="6"/>
      <c r="AJ140" s="6"/>
      <c r="AK140" s="6"/>
      <c r="AL140" s="6"/>
      <c r="AM140" s="6"/>
      <c r="AN140" s="6"/>
      <c r="AO140" s="6"/>
      <c r="AP140" s="6"/>
      <c r="AQ140" s="6"/>
      <c r="AR140" s="6"/>
      <c r="AS140" s="6"/>
      <c r="AT140" s="6"/>
      <c r="AU140" s="6"/>
      <c r="AV140" s="6"/>
      <c r="AW140" s="6"/>
      <c r="AX140" s="6"/>
      <c r="AY140" s="6"/>
      <c r="AZ140" s="6"/>
      <c r="BA140" s="6"/>
      <c r="BB140" s="6"/>
      <c r="BC140" s="6"/>
      <c r="BD140" s="6"/>
      <c r="BE140" s="6"/>
      <c r="BF140" s="6"/>
      <c r="BG140" s="6"/>
      <c r="BH140" s="6"/>
      <c r="BI140" s="6"/>
      <c r="BJ140" s="6"/>
      <c r="BK140" s="6"/>
      <c r="BL140" s="6"/>
      <c r="BM140" s="6"/>
      <c r="BN140" s="6"/>
      <c r="BO140" s="6"/>
      <c r="BP140" s="6"/>
      <c r="BQ140" s="6"/>
      <c r="BR140" s="6"/>
      <c r="BS140" s="6"/>
      <c r="BT140" s="6"/>
      <c r="BU140" s="6"/>
      <c r="BV140" s="6"/>
      <c r="BW140" s="6"/>
      <c r="BX140" s="6"/>
      <c r="BY140" s="6"/>
      <c r="BZ140" s="6"/>
      <c r="CA140" s="6"/>
      <c r="CB140" s="6"/>
      <c r="CC140" s="6"/>
      <c r="CD140" s="6"/>
      <c r="CE140" s="6"/>
      <c r="CF140" s="6"/>
      <c r="CG140" s="6"/>
      <c r="CH140" s="6"/>
      <c r="CI140" s="6"/>
      <c r="CJ140" s="6"/>
      <c r="CK140" s="6"/>
      <c r="CL140" s="6"/>
      <c r="CM140" s="6"/>
      <c r="CN140" s="6"/>
      <c r="CO140" s="6"/>
      <c r="CP140" s="6"/>
      <c r="CQ140" s="6"/>
      <c r="CR140" s="6"/>
      <c r="CS140" s="6"/>
      <c r="CT140" s="6"/>
      <c r="CU140" s="6"/>
      <c r="CV140" s="6"/>
      <c r="CW140" s="6"/>
      <c r="CX140" s="6"/>
      <c r="CY140" s="6"/>
      <c r="CZ140" s="6"/>
      <c r="DA140" s="6"/>
      <c r="DB140" s="6"/>
      <c r="DC140" s="6"/>
    </row>
    <row r="141" spans="1:107" s="7" customFormat="1" ht="15" customHeight="1" x14ac:dyDescent="0.3">
      <c r="A141" s="2"/>
      <c r="B141" s="2"/>
      <c r="C141" s="2"/>
      <c r="D141" s="2"/>
      <c r="E141" s="2"/>
      <c r="F141" s="2"/>
      <c r="G141" s="2"/>
      <c r="H141" s="2"/>
      <c r="I141" s="2"/>
      <c r="J141" s="3"/>
      <c r="K141" s="3"/>
      <c r="L141" s="2"/>
      <c r="M141" s="2"/>
      <c r="N141" s="2"/>
      <c r="O141" s="2"/>
      <c r="P141" s="2"/>
      <c r="Q141" s="2"/>
      <c r="R141" s="2"/>
      <c r="S141" s="2"/>
      <c r="T141" s="2"/>
      <c r="U141" s="2"/>
      <c r="V141" s="2"/>
      <c r="W141" s="2"/>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6"/>
      <c r="BA141" s="6"/>
      <c r="BB141" s="6"/>
      <c r="BC141" s="6"/>
      <c r="BD141" s="6"/>
      <c r="BE141" s="6"/>
      <c r="BF141" s="6"/>
      <c r="BG141" s="6"/>
      <c r="BH141" s="6"/>
      <c r="BI141" s="6"/>
      <c r="BJ141" s="6"/>
      <c r="BK141" s="6"/>
      <c r="BL141" s="6"/>
      <c r="BM141" s="6"/>
      <c r="BN141" s="6"/>
      <c r="BO141" s="6"/>
      <c r="BP141" s="6"/>
      <c r="BQ141" s="6"/>
      <c r="BR141" s="6"/>
      <c r="BS141" s="6"/>
      <c r="BT141" s="6"/>
      <c r="BU141" s="6"/>
      <c r="BV141" s="6"/>
      <c r="BW141" s="6"/>
      <c r="BX141" s="6"/>
      <c r="BY141" s="6"/>
      <c r="BZ141" s="6"/>
      <c r="CA141" s="6"/>
      <c r="CB141" s="6"/>
      <c r="CC141" s="6"/>
      <c r="CD141" s="6"/>
      <c r="CE141" s="6"/>
      <c r="CF141" s="6"/>
      <c r="CG141" s="6"/>
      <c r="CH141" s="6"/>
      <c r="CI141" s="6"/>
      <c r="CJ141" s="6"/>
      <c r="CK141" s="6"/>
      <c r="CL141" s="6"/>
      <c r="CM141" s="6"/>
      <c r="CN141" s="6"/>
      <c r="CO141" s="6"/>
      <c r="CP141" s="6"/>
      <c r="CQ141" s="6"/>
      <c r="CR141" s="6"/>
      <c r="CS141" s="6"/>
      <c r="CT141" s="6"/>
      <c r="CU141" s="6"/>
      <c r="CV141" s="6"/>
      <c r="CW141" s="6"/>
      <c r="CX141" s="6"/>
      <c r="CY141" s="6"/>
      <c r="CZ141" s="6"/>
      <c r="DA141" s="6"/>
      <c r="DB141" s="6"/>
      <c r="DC141" s="6"/>
    </row>
    <row r="142" spans="1:107" s="7" customFormat="1" ht="15" customHeight="1" x14ac:dyDescent="0.3">
      <c r="A142" s="2"/>
      <c r="B142" s="2"/>
      <c r="C142" s="2"/>
      <c r="D142" s="2"/>
      <c r="E142" s="2"/>
      <c r="F142" s="2"/>
      <c r="G142" s="2"/>
      <c r="H142" s="2"/>
      <c r="I142" s="2"/>
      <c r="J142" s="3"/>
      <c r="K142" s="3"/>
      <c r="L142" s="2"/>
      <c r="M142" s="2"/>
      <c r="N142" s="2"/>
      <c r="O142" s="2"/>
      <c r="P142" s="2"/>
      <c r="Q142" s="2"/>
      <c r="R142" s="2"/>
      <c r="S142" s="2"/>
      <c r="T142" s="2"/>
      <c r="U142" s="2"/>
      <c r="V142" s="2"/>
      <c r="W142" s="2"/>
      <c r="X142" s="6"/>
      <c r="Y142" s="6"/>
      <c r="Z142" s="6"/>
      <c r="AA142" s="6"/>
      <c r="AB142" s="6"/>
      <c r="AC142" s="6"/>
      <c r="AD142" s="6"/>
      <c r="AE142" s="6"/>
      <c r="AF142" s="6"/>
      <c r="AG142" s="6"/>
      <c r="AH142" s="6"/>
      <c r="AI142" s="6"/>
      <c r="AJ142" s="6"/>
      <c r="AK142" s="6"/>
      <c r="AL142" s="6"/>
      <c r="AM142" s="6"/>
      <c r="AN142" s="6"/>
      <c r="AO142" s="6"/>
      <c r="AP142" s="6"/>
      <c r="AQ142" s="6"/>
      <c r="AR142" s="6"/>
      <c r="AS142" s="6"/>
      <c r="AT142" s="6"/>
      <c r="AU142" s="6"/>
      <c r="AV142" s="6"/>
      <c r="AW142" s="6"/>
      <c r="AX142" s="6"/>
      <c r="AY142" s="6"/>
      <c r="AZ142" s="6"/>
      <c r="BA142" s="6"/>
      <c r="BB142" s="6"/>
      <c r="BC142" s="6"/>
      <c r="BD142" s="6"/>
      <c r="BE142" s="6"/>
      <c r="BF142" s="6"/>
      <c r="BG142" s="6"/>
      <c r="BH142" s="6"/>
      <c r="BI142" s="6"/>
      <c r="BJ142" s="6"/>
      <c r="BK142" s="6"/>
      <c r="BL142" s="6"/>
      <c r="BM142" s="6"/>
      <c r="BN142" s="6"/>
      <c r="BO142" s="6"/>
      <c r="BP142" s="6"/>
      <c r="BQ142" s="6"/>
      <c r="BR142" s="6"/>
      <c r="BS142" s="6"/>
      <c r="BT142" s="6"/>
      <c r="BU142" s="6"/>
      <c r="BV142" s="6"/>
      <c r="BW142" s="6"/>
      <c r="BX142" s="6"/>
      <c r="BY142" s="6"/>
      <c r="BZ142" s="6"/>
      <c r="CA142" s="6"/>
      <c r="CB142" s="6"/>
      <c r="CC142" s="6"/>
      <c r="CD142" s="6"/>
      <c r="CE142" s="6"/>
      <c r="CF142" s="6"/>
      <c r="CG142" s="6"/>
      <c r="CH142" s="6"/>
      <c r="CI142" s="6"/>
      <c r="CJ142" s="6"/>
      <c r="CK142" s="6"/>
      <c r="CL142" s="6"/>
      <c r="CM142" s="6"/>
      <c r="CN142" s="6"/>
      <c r="CO142" s="6"/>
      <c r="CP142" s="6"/>
      <c r="CQ142" s="6"/>
      <c r="CR142" s="6"/>
      <c r="CS142" s="6"/>
      <c r="CT142" s="6"/>
      <c r="CU142" s="6"/>
      <c r="CV142" s="6"/>
      <c r="CW142" s="6"/>
      <c r="CX142" s="6"/>
      <c r="CY142" s="6"/>
      <c r="CZ142" s="6"/>
      <c r="DA142" s="6"/>
      <c r="DB142" s="6"/>
      <c r="DC142" s="6"/>
    </row>
    <row r="143" spans="1:107" s="7" customFormat="1" ht="15" customHeight="1" x14ac:dyDescent="0.3">
      <c r="A143" s="2"/>
      <c r="B143" s="2"/>
      <c r="C143" s="2"/>
      <c r="D143" s="2"/>
      <c r="E143" s="2"/>
      <c r="F143" s="2"/>
      <c r="G143" s="2"/>
      <c r="H143" s="2"/>
      <c r="I143" s="2"/>
      <c r="J143" s="3"/>
      <c r="K143" s="3"/>
      <c r="L143" s="2"/>
      <c r="M143" s="2"/>
      <c r="N143" s="2"/>
      <c r="O143" s="2"/>
      <c r="P143" s="2"/>
      <c r="Q143" s="2"/>
      <c r="R143" s="2"/>
      <c r="S143" s="2"/>
      <c r="T143" s="2"/>
      <c r="U143" s="2"/>
      <c r="V143" s="2"/>
      <c r="W143" s="2"/>
      <c r="X143" s="6"/>
      <c r="Y143" s="6"/>
      <c r="Z143" s="6"/>
      <c r="AA143" s="6"/>
      <c r="AB143" s="6"/>
      <c r="AC143" s="6"/>
      <c r="AD143" s="6"/>
      <c r="AE143" s="6"/>
      <c r="AF143" s="6"/>
      <c r="AG143" s="6"/>
      <c r="AH143" s="6"/>
      <c r="AI143" s="6"/>
      <c r="AJ143" s="6"/>
      <c r="AK143" s="6"/>
      <c r="AL143" s="6"/>
      <c r="AM143" s="6"/>
      <c r="AN143" s="6"/>
      <c r="AO143" s="6"/>
      <c r="AP143" s="6"/>
      <c r="AQ143" s="6"/>
      <c r="AR143" s="6"/>
      <c r="AS143" s="6"/>
      <c r="AT143" s="6"/>
      <c r="AU143" s="6"/>
      <c r="AV143" s="6"/>
      <c r="AW143" s="6"/>
      <c r="AX143" s="6"/>
      <c r="AY143" s="6"/>
      <c r="AZ143" s="6"/>
      <c r="BA143" s="6"/>
      <c r="BB143" s="6"/>
      <c r="BC143" s="6"/>
      <c r="BD143" s="6"/>
      <c r="BE143" s="6"/>
      <c r="BF143" s="6"/>
      <c r="BG143" s="6"/>
      <c r="BH143" s="6"/>
      <c r="BI143" s="6"/>
      <c r="BJ143" s="6"/>
      <c r="BK143" s="6"/>
      <c r="BL143" s="6"/>
      <c r="BM143" s="6"/>
      <c r="BN143" s="6"/>
      <c r="BO143" s="6"/>
      <c r="BP143" s="6"/>
      <c r="BQ143" s="6"/>
      <c r="BR143" s="6"/>
      <c r="BS143" s="6"/>
      <c r="BT143" s="6"/>
      <c r="BU143" s="6"/>
      <c r="BV143" s="6"/>
      <c r="BW143" s="6"/>
      <c r="BX143" s="6"/>
      <c r="BY143" s="6"/>
      <c r="BZ143" s="6"/>
      <c r="CA143" s="6"/>
      <c r="CB143" s="6"/>
      <c r="CC143" s="6"/>
      <c r="CD143" s="6"/>
      <c r="CE143" s="6"/>
      <c r="CF143" s="6"/>
      <c r="CG143" s="6"/>
      <c r="CH143" s="6"/>
      <c r="CI143" s="6"/>
      <c r="CJ143" s="6"/>
      <c r="CK143" s="6"/>
      <c r="CL143" s="6"/>
      <c r="CM143" s="6"/>
      <c r="CN143" s="6"/>
      <c r="CO143" s="6"/>
      <c r="CP143" s="6"/>
      <c r="CQ143" s="6"/>
      <c r="CR143" s="6"/>
      <c r="CS143" s="6"/>
      <c r="CT143" s="6"/>
      <c r="CU143" s="6"/>
      <c r="CV143" s="6"/>
      <c r="CW143" s="6"/>
      <c r="CX143" s="6"/>
      <c r="CY143" s="6"/>
      <c r="CZ143" s="6"/>
      <c r="DA143" s="6"/>
      <c r="DB143" s="6"/>
      <c r="DC143" s="6"/>
    </row>
    <row r="144" spans="1:107" s="7" customFormat="1" ht="15" customHeight="1" x14ac:dyDescent="0.3">
      <c r="A144" s="2"/>
      <c r="B144" s="2"/>
      <c r="C144" s="2"/>
      <c r="D144" s="2"/>
      <c r="E144" s="2"/>
      <c r="F144" s="2"/>
      <c r="G144" s="2"/>
      <c r="H144" s="2"/>
      <c r="I144" s="2"/>
      <c r="J144" s="3"/>
      <c r="K144" s="3"/>
      <c r="L144" s="2"/>
      <c r="M144" s="2"/>
      <c r="N144" s="2"/>
      <c r="O144" s="2"/>
      <c r="P144" s="2"/>
      <c r="Q144" s="2"/>
      <c r="R144" s="2"/>
      <c r="S144" s="2"/>
      <c r="T144" s="2"/>
      <c r="U144" s="2"/>
      <c r="V144" s="2"/>
      <c r="W144" s="2"/>
      <c r="X144" s="6"/>
      <c r="Y144" s="6"/>
      <c r="Z144" s="6"/>
      <c r="AA144" s="6"/>
      <c r="AB144" s="6"/>
      <c r="AC144" s="6"/>
      <c r="AD144" s="6"/>
      <c r="AE144" s="6"/>
      <c r="AF144" s="6"/>
      <c r="AG144" s="6"/>
      <c r="AH144" s="6"/>
      <c r="AI144" s="6"/>
      <c r="AJ144" s="6"/>
      <c r="AK144" s="6"/>
      <c r="AL144" s="6"/>
      <c r="AM144" s="6"/>
      <c r="AN144" s="6"/>
      <c r="AO144" s="6"/>
      <c r="AP144" s="6"/>
      <c r="AQ144" s="6"/>
      <c r="AR144" s="6"/>
      <c r="AS144" s="6"/>
      <c r="AT144" s="6"/>
      <c r="AU144" s="6"/>
      <c r="AV144" s="6"/>
      <c r="AW144" s="6"/>
      <c r="AX144" s="6"/>
      <c r="AY144" s="6"/>
      <c r="AZ144" s="6"/>
      <c r="BA144" s="6"/>
      <c r="BB144" s="6"/>
      <c r="BC144" s="6"/>
      <c r="BD144" s="6"/>
      <c r="BE144" s="6"/>
      <c r="BF144" s="6"/>
      <c r="BG144" s="6"/>
      <c r="BH144" s="6"/>
      <c r="BI144" s="6"/>
      <c r="BJ144" s="6"/>
      <c r="BK144" s="6"/>
      <c r="BL144" s="6"/>
      <c r="BM144" s="6"/>
      <c r="BN144" s="6"/>
      <c r="BO144" s="6"/>
      <c r="BP144" s="6"/>
      <c r="BQ144" s="6"/>
      <c r="BR144" s="6"/>
      <c r="BS144" s="6"/>
      <c r="BT144" s="6"/>
      <c r="BU144" s="6"/>
      <c r="BV144" s="6"/>
      <c r="BW144" s="6"/>
      <c r="BX144" s="6"/>
      <c r="BY144" s="6"/>
      <c r="BZ144" s="6"/>
      <c r="CA144" s="6"/>
      <c r="CB144" s="6"/>
      <c r="CC144" s="6"/>
      <c r="CD144" s="6"/>
      <c r="CE144" s="6"/>
      <c r="CF144" s="6"/>
      <c r="CG144" s="6"/>
      <c r="CH144" s="6"/>
      <c r="CI144" s="6"/>
      <c r="CJ144" s="6"/>
      <c r="CK144" s="6"/>
      <c r="CL144" s="6"/>
      <c r="CM144" s="6"/>
      <c r="CN144" s="6"/>
      <c r="CO144" s="6"/>
      <c r="CP144" s="6"/>
      <c r="CQ144" s="6"/>
      <c r="CR144" s="6"/>
      <c r="CS144" s="6"/>
      <c r="CT144" s="6"/>
      <c r="CU144" s="6"/>
      <c r="CV144" s="6"/>
      <c r="CW144" s="6"/>
      <c r="CX144" s="6"/>
      <c r="CY144" s="6"/>
      <c r="CZ144" s="6"/>
      <c r="DA144" s="6"/>
      <c r="DB144" s="6"/>
      <c r="DC144" s="6"/>
    </row>
    <row r="145" spans="1:107" s="7" customFormat="1" ht="15" customHeight="1" x14ac:dyDescent="0.3">
      <c r="A145" s="2"/>
      <c r="B145" s="2"/>
      <c r="C145" s="2"/>
      <c r="D145" s="2"/>
      <c r="E145" s="2"/>
      <c r="F145" s="2"/>
      <c r="G145" s="2"/>
      <c r="H145" s="2"/>
      <c r="I145" s="2"/>
      <c r="J145" s="3"/>
      <c r="K145" s="3"/>
      <c r="L145" s="2"/>
      <c r="M145" s="2"/>
      <c r="N145" s="2"/>
      <c r="O145" s="2"/>
      <c r="P145" s="2"/>
      <c r="Q145" s="2"/>
      <c r="R145" s="2"/>
      <c r="S145" s="2"/>
      <c r="T145" s="2"/>
      <c r="U145" s="2"/>
      <c r="V145" s="2"/>
      <c r="W145" s="2"/>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6"/>
      <c r="BA145" s="6"/>
      <c r="BB145" s="6"/>
      <c r="BC145" s="6"/>
      <c r="BD145" s="6"/>
      <c r="BE145" s="6"/>
      <c r="BF145" s="6"/>
      <c r="BG145" s="6"/>
      <c r="BH145" s="6"/>
      <c r="BI145" s="6"/>
      <c r="BJ145" s="6"/>
      <c r="BK145" s="6"/>
      <c r="BL145" s="6"/>
      <c r="BM145" s="6"/>
      <c r="BN145" s="6"/>
      <c r="BO145" s="6"/>
      <c r="BP145" s="6"/>
      <c r="BQ145" s="6"/>
      <c r="BR145" s="6"/>
      <c r="BS145" s="6"/>
      <c r="BT145" s="6"/>
      <c r="BU145" s="6"/>
      <c r="BV145" s="6"/>
      <c r="BW145" s="6"/>
      <c r="BX145" s="6"/>
      <c r="BY145" s="6"/>
      <c r="BZ145" s="6"/>
      <c r="CA145" s="6"/>
      <c r="CB145" s="6"/>
      <c r="CC145" s="6"/>
      <c r="CD145" s="6"/>
      <c r="CE145" s="6"/>
      <c r="CF145" s="6"/>
      <c r="CG145" s="6"/>
      <c r="CH145" s="6"/>
      <c r="CI145" s="6"/>
      <c r="CJ145" s="6"/>
      <c r="CK145" s="6"/>
      <c r="CL145" s="6"/>
      <c r="CM145" s="6"/>
      <c r="CN145" s="6"/>
      <c r="CO145" s="6"/>
      <c r="CP145" s="6"/>
      <c r="CQ145" s="6"/>
      <c r="CR145" s="6"/>
      <c r="CS145" s="6"/>
      <c r="CT145" s="6"/>
      <c r="CU145" s="6"/>
      <c r="CV145" s="6"/>
      <c r="CW145" s="6"/>
      <c r="CX145" s="6"/>
      <c r="CY145" s="6"/>
      <c r="CZ145" s="6"/>
      <c r="DA145" s="6"/>
      <c r="DB145" s="6"/>
      <c r="DC145" s="6"/>
    </row>
    <row r="146" spans="1:107" s="7" customFormat="1" ht="15" customHeight="1" x14ac:dyDescent="0.3">
      <c r="A146" s="2"/>
      <c r="B146" s="2"/>
      <c r="C146" s="2"/>
      <c r="D146" s="2"/>
      <c r="E146" s="2"/>
      <c r="F146" s="2"/>
      <c r="G146" s="2"/>
      <c r="H146" s="2"/>
      <c r="I146" s="2"/>
      <c r="J146" s="3"/>
      <c r="K146" s="3"/>
      <c r="L146" s="2"/>
      <c r="M146" s="2"/>
      <c r="N146" s="2"/>
      <c r="O146" s="2"/>
      <c r="P146" s="2"/>
      <c r="Q146" s="2"/>
      <c r="R146" s="2"/>
      <c r="S146" s="2"/>
      <c r="T146" s="2"/>
      <c r="U146" s="2"/>
      <c r="V146" s="2"/>
      <c r="W146" s="2"/>
      <c r="X146" s="6"/>
      <c r="Y146" s="6"/>
      <c r="Z146" s="6"/>
      <c r="AA146" s="6"/>
      <c r="AB146" s="6"/>
      <c r="AC146" s="6"/>
      <c r="AD146" s="6"/>
      <c r="AE146" s="6"/>
      <c r="AF146" s="6"/>
      <c r="AG146" s="6"/>
      <c r="AH146" s="6"/>
      <c r="AI146" s="6"/>
      <c r="AJ146" s="6"/>
      <c r="AK146" s="6"/>
      <c r="AL146" s="6"/>
      <c r="AM146" s="6"/>
      <c r="AN146" s="6"/>
      <c r="AO146" s="6"/>
      <c r="AP146" s="6"/>
      <c r="AQ146" s="6"/>
      <c r="AR146" s="6"/>
      <c r="AS146" s="6"/>
      <c r="AT146" s="6"/>
      <c r="AU146" s="6"/>
      <c r="AV146" s="6"/>
      <c r="AW146" s="6"/>
      <c r="AX146" s="6"/>
      <c r="AY146" s="6"/>
      <c r="AZ146" s="6"/>
      <c r="BA146" s="6"/>
      <c r="BB146" s="6"/>
      <c r="BC146" s="6"/>
      <c r="BD146" s="6"/>
      <c r="BE146" s="6"/>
      <c r="BF146" s="6"/>
      <c r="BG146" s="6"/>
      <c r="BH146" s="6"/>
      <c r="BI146" s="6"/>
      <c r="BJ146" s="6"/>
      <c r="BK146" s="6"/>
      <c r="BL146" s="6"/>
      <c r="BM146" s="6"/>
      <c r="BN146" s="6"/>
      <c r="BO146" s="6"/>
      <c r="BP146" s="6"/>
      <c r="BQ146" s="6"/>
      <c r="BR146" s="6"/>
      <c r="BS146" s="6"/>
      <c r="BT146" s="6"/>
      <c r="BU146" s="6"/>
      <c r="BV146" s="6"/>
      <c r="BW146" s="6"/>
      <c r="BX146" s="6"/>
      <c r="BY146" s="6"/>
      <c r="BZ146" s="6"/>
      <c r="CA146" s="6"/>
      <c r="CB146" s="6"/>
      <c r="CC146" s="6"/>
      <c r="CD146" s="6"/>
      <c r="CE146" s="6"/>
      <c r="CF146" s="6"/>
      <c r="CG146" s="6"/>
      <c r="CH146" s="6"/>
      <c r="CI146" s="6"/>
      <c r="CJ146" s="6"/>
      <c r="CK146" s="6"/>
      <c r="CL146" s="6"/>
      <c r="CM146" s="6"/>
      <c r="CN146" s="6"/>
      <c r="CO146" s="6"/>
      <c r="CP146" s="6"/>
      <c r="CQ146" s="6"/>
      <c r="CR146" s="6"/>
      <c r="CS146" s="6"/>
      <c r="CT146" s="6"/>
      <c r="CU146" s="6"/>
      <c r="CV146" s="6"/>
      <c r="CW146" s="6"/>
      <c r="CX146" s="6"/>
      <c r="CY146" s="6"/>
      <c r="CZ146" s="6"/>
      <c r="DA146" s="6"/>
      <c r="DB146" s="6"/>
      <c r="DC146" s="6"/>
    </row>
    <row r="147" spans="1:107" s="7" customFormat="1" ht="15" customHeight="1" x14ac:dyDescent="0.3">
      <c r="A147" s="2"/>
      <c r="B147" s="2"/>
      <c r="C147" s="2"/>
      <c r="D147" s="2"/>
      <c r="E147" s="2"/>
      <c r="F147" s="2"/>
      <c r="G147" s="2"/>
      <c r="H147" s="2"/>
      <c r="I147" s="2"/>
      <c r="J147" s="3"/>
      <c r="K147" s="3"/>
      <c r="L147" s="2"/>
      <c r="M147" s="2"/>
      <c r="N147" s="2"/>
      <c r="O147" s="2"/>
      <c r="P147" s="2"/>
      <c r="Q147" s="2"/>
      <c r="R147" s="2"/>
      <c r="S147" s="2"/>
      <c r="T147" s="2"/>
      <c r="U147" s="2"/>
      <c r="V147" s="2"/>
      <c r="W147" s="2"/>
      <c r="X147" s="6"/>
      <c r="Y147" s="6"/>
      <c r="Z147" s="6"/>
      <c r="AA147" s="6"/>
      <c r="AB147" s="6"/>
      <c r="AC147" s="6"/>
      <c r="AD147" s="6"/>
      <c r="AE147" s="6"/>
      <c r="AF147" s="6"/>
      <c r="AG147" s="6"/>
      <c r="AH147" s="6"/>
      <c r="AI147" s="6"/>
      <c r="AJ147" s="6"/>
      <c r="AK147" s="6"/>
      <c r="AL147" s="6"/>
      <c r="AM147" s="6"/>
      <c r="AN147" s="6"/>
      <c r="AO147" s="6"/>
      <c r="AP147" s="6"/>
      <c r="AQ147" s="6"/>
      <c r="AR147" s="6"/>
      <c r="AS147" s="6"/>
      <c r="AT147" s="6"/>
      <c r="AU147" s="6"/>
      <c r="AV147" s="6"/>
      <c r="AW147" s="6"/>
      <c r="AX147" s="6"/>
      <c r="AY147" s="6"/>
      <c r="AZ147" s="6"/>
      <c r="BA147" s="6"/>
      <c r="BB147" s="6"/>
      <c r="BC147" s="6"/>
      <c r="BD147" s="6"/>
      <c r="BE147" s="6"/>
      <c r="BF147" s="6"/>
      <c r="BG147" s="6"/>
      <c r="BH147" s="6"/>
      <c r="BI147" s="6"/>
      <c r="BJ147" s="6"/>
      <c r="BK147" s="6"/>
      <c r="BL147" s="6"/>
      <c r="BM147" s="6"/>
      <c r="BN147" s="6"/>
      <c r="BO147" s="6"/>
      <c r="BP147" s="6"/>
      <c r="BQ147" s="6"/>
      <c r="BR147" s="6"/>
      <c r="BS147" s="6"/>
      <c r="BT147" s="6"/>
      <c r="BU147" s="6"/>
      <c r="BV147" s="6"/>
      <c r="BW147" s="6"/>
      <c r="BX147" s="6"/>
      <c r="BY147" s="6"/>
      <c r="BZ147" s="6"/>
      <c r="CA147" s="6"/>
      <c r="CB147" s="6"/>
      <c r="CC147" s="6"/>
      <c r="CD147" s="6"/>
      <c r="CE147" s="6"/>
      <c r="CF147" s="6"/>
      <c r="CG147" s="6"/>
      <c r="CH147" s="6"/>
      <c r="CI147" s="6"/>
      <c r="CJ147" s="6"/>
      <c r="CK147" s="6"/>
      <c r="CL147" s="6"/>
      <c r="CM147" s="6"/>
      <c r="CN147" s="6"/>
      <c r="CO147" s="6"/>
      <c r="CP147" s="6"/>
      <c r="CQ147" s="6"/>
      <c r="CR147" s="6"/>
      <c r="CS147" s="6"/>
      <c r="CT147" s="6"/>
      <c r="CU147" s="6"/>
      <c r="CV147" s="6"/>
      <c r="CW147" s="6"/>
      <c r="CX147" s="6"/>
      <c r="CY147" s="6"/>
      <c r="CZ147" s="6"/>
      <c r="DA147" s="6"/>
      <c r="DB147" s="6"/>
      <c r="DC147" s="6"/>
    </row>
    <row r="148" spans="1:107" s="7" customFormat="1" ht="15" customHeight="1" x14ac:dyDescent="0.3">
      <c r="A148" s="2"/>
      <c r="B148" s="2"/>
      <c r="C148" s="2"/>
      <c r="D148" s="2"/>
      <c r="E148" s="2"/>
      <c r="F148" s="2"/>
      <c r="G148" s="2"/>
      <c r="H148" s="2"/>
      <c r="I148" s="2"/>
      <c r="J148" s="3"/>
      <c r="K148" s="3"/>
      <c r="L148" s="2"/>
      <c r="M148" s="2"/>
      <c r="N148" s="2"/>
      <c r="O148" s="2"/>
      <c r="P148" s="2"/>
      <c r="Q148" s="2"/>
      <c r="R148" s="2"/>
      <c r="S148" s="2"/>
      <c r="T148" s="2"/>
      <c r="U148" s="2"/>
      <c r="V148" s="2"/>
      <c r="W148" s="2"/>
      <c r="X148" s="6"/>
      <c r="Y148" s="6"/>
      <c r="Z148" s="6"/>
      <c r="AA148" s="6"/>
      <c r="AB148" s="6"/>
      <c r="AC148" s="6"/>
      <c r="AD148" s="6"/>
      <c r="AE148" s="6"/>
      <c r="AF148" s="6"/>
      <c r="AG148" s="6"/>
      <c r="AH148" s="6"/>
      <c r="AI148" s="6"/>
      <c r="AJ148" s="6"/>
      <c r="AK148" s="6"/>
      <c r="AL148" s="6"/>
      <c r="AM148" s="6"/>
      <c r="AN148" s="6"/>
      <c r="AO148" s="6"/>
      <c r="AP148" s="6"/>
      <c r="AQ148" s="6"/>
      <c r="AR148" s="6"/>
      <c r="AS148" s="6"/>
      <c r="AT148" s="6"/>
      <c r="AU148" s="6"/>
      <c r="AV148" s="6"/>
      <c r="AW148" s="6"/>
      <c r="AX148" s="6"/>
      <c r="AY148" s="6"/>
      <c r="AZ148" s="6"/>
      <c r="BA148" s="6"/>
      <c r="BB148" s="6"/>
      <c r="BC148" s="6"/>
      <c r="BD148" s="6"/>
      <c r="BE148" s="6"/>
      <c r="BF148" s="6"/>
      <c r="BG148" s="6"/>
      <c r="BH148" s="6"/>
      <c r="BI148" s="6"/>
      <c r="BJ148" s="6"/>
      <c r="BK148" s="6"/>
      <c r="BL148" s="6"/>
      <c r="BM148" s="6"/>
      <c r="BN148" s="6"/>
      <c r="BO148" s="6"/>
      <c r="BP148" s="6"/>
      <c r="BQ148" s="6"/>
      <c r="BR148" s="6"/>
      <c r="BS148" s="6"/>
      <c r="BT148" s="6"/>
      <c r="BU148" s="6"/>
      <c r="BV148" s="6"/>
      <c r="BW148" s="6"/>
      <c r="BX148" s="6"/>
      <c r="BY148" s="6"/>
      <c r="BZ148" s="6"/>
      <c r="CA148" s="6"/>
      <c r="CB148" s="6"/>
      <c r="CC148" s="6"/>
      <c r="CD148" s="6"/>
      <c r="CE148" s="6"/>
      <c r="CF148" s="6"/>
      <c r="CG148" s="6"/>
      <c r="CH148" s="6"/>
      <c r="CI148" s="6"/>
      <c r="CJ148" s="6"/>
      <c r="CK148" s="6"/>
      <c r="CL148" s="6"/>
      <c r="CM148" s="6"/>
      <c r="CN148" s="6"/>
      <c r="CO148" s="6"/>
      <c r="CP148" s="6"/>
      <c r="CQ148" s="6"/>
      <c r="CR148" s="6"/>
      <c r="CS148" s="6"/>
      <c r="CT148" s="6"/>
      <c r="CU148" s="6"/>
      <c r="CV148" s="6"/>
      <c r="CW148" s="6"/>
      <c r="CX148" s="6"/>
      <c r="CY148" s="6"/>
      <c r="CZ148" s="6"/>
      <c r="DA148" s="6"/>
      <c r="DB148" s="6"/>
      <c r="DC148" s="6"/>
    </row>
    <row r="149" spans="1:107" s="7" customFormat="1" ht="15" customHeight="1" x14ac:dyDescent="0.3">
      <c r="A149" s="2"/>
      <c r="B149" s="2"/>
      <c r="C149" s="2"/>
      <c r="D149" s="2"/>
      <c r="E149" s="2"/>
      <c r="F149" s="2"/>
      <c r="G149" s="2"/>
      <c r="H149" s="2"/>
      <c r="I149" s="2"/>
      <c r="J149" s="3"/>
      <c r="K149" s="3"/>
      <c r="L149" s="2"/>
      <c r="M149" s="2"/>
      <c r="N149" s="2"/>
      <c r="O149" s="2"/>
      <c r="P149" s="2"/>
      <c r="Q149" s="2"/>
      <c r="R149" s="2"/>
      <c r="S149" s="2"/>
      <c r="T149" s="2"/>
      <c r="U149" s="2"/>
      <c r="V149" s="2"/>
      <c r="W149" s="2"/>
      <c r="X149" s="6"/>
      <c r="Y149" s="6"/>
      <c r="Z149" s="6"/>
      <c r="AA149" s="6"/>
      <c r="AB149" s="6"/>
      <c r="AC149" s="6"/>
      <c r="AD149" s="6"/>
      <c r="AE149" s="6"/>
      <c r="AF149" s="6"/>
      <c r="AG149" s="6"/>
      <c r="AH149" s="6"/>
      <c r="AI149" s="6"/>
      <c r="AJ149" s="6"/>
      <c r="AK149" s="6"/>
      <c r="AL149" s="6"/>
      <c r="AM149" s="6"/>
      <c r="AN149" s="6"/>
      <c r="AO149" s="6"/>
      <c r="AP149" s="6"/>
      <c r="AQ149" s="6"/>
      <c r="AR149" s="6"/>
      <c r="AS149" s="6"/>
      <c r="AT149" s="6"/>
      <c r="AU149" s="6"/>
      <c r="AV149" s="6"/>
      <c r="AW149" s="6"/>
      <c r="AX149" s="6"/>
      <c r="AY149" s="6"/>
      <c r="AZ149" s="6"/>
      <c r="BA149" s="6"/>
      <c r="BB149" s="6"/>
      <c r="BC149" s="6"/>
      <c r="BD149" s="6"/>
      <c r="BE149" s="6"/>
      <c r="BF149" s="6"/>
      <c r="BG149" s="6"/>
      <c r="BH149" s="6"/>
      <c r="BI149" s="6"/>
      <c r="BJ149" s="6"/>
      <c r="BK149" s="6"/>
      <c r="BL149" s="6"/>
      <c r="BM149" s="6"/>
      <c r="BN149" s="6"/>
      <c r="BO149" s="6"/>
      <c r="BP149" s="6"/>
      <c r="BQ149" s="6"/>
      <c r="BR149" s="6"/>
      <c r="BS149" s="6"/>
      <c r="BT149" s="6"/>
      <c r="BU149" s="6"/>
      <c r="BV149" s="6"/>
      <c r="BW149" s="6"/>
      <c r="BX149" s="6"/>
      <c r="BY149" s="6"/>
      <c r="BZ149" s="6"/>
      <c r="CA149" s="6"/>
      <c r="CB149" s="6"/>
      <c r="CC149" s="6"/>
      <c r="CD149" s="6"/>
      <c r="CE149" s="6"/>
      <c r="CF149" s="6"/>
      <c r="CG149" s="6"/>
      <c r="CH149" s="6"/>
      <c r="CI149" s="6"/>
      <c r="CJ149" s="6"/>
      <c r="CK149" s="6"/>
      <c r="CL149" s="6"/>
      <c r="CM149" s="6"/>
      <c r="CN149" s="6"/>
      <c r="CO149" s="6"/>
      <c r="CP149" s="6"/>
      <c r="CQ149" s="6"/>
      <c r="CR149" s="6"/>
      <c r="CS149" s="6"/>
      <c r="CT149" s="6"/>
      <c r="CU149" s="6"/>
      <c r="CV149" s="6"/>
      <c r="CW149" s="6"/>
      <c r="CX149" s="6"/>
      <c r="CY149" s="6"/>
      <c r="CZ149" s="6"/>
      <c r="DA149" s="6"/>
      <c r="DB149" s="6"/>
      <c r="DC149" s="6"/>
    </row>
    <row r="150" spans="1:107" s="7" customFormat="1" ht="15" customHeight="1" x14ac:dyDescent="0.3">
      <c r="A150" s="2"/>
      <c r="B150" s="2"/>
      <c r="C150" s="2"/>
      <c r="D150" s="2"/>
      <c r="E150" s="2"/>
      <c r="F150" s="2"/>
      <c r="G150" s="2"/>
      <c r="H150" s="2"/>
      <c r="I150" s="2"/>
      <c r="J150" s="3"/>
      <c r="K150" s="3"/>
      <c r="L150" s="2"/>
      <c r="M150" s="2"/>
      <c r="N150" s="2"/>
      <c r="O150" s="2"/>
      <c r="P150" s="2"/>
      <c r="Q150" s="2"/>
      <c r="R150" s="2"/>
      <c r="S150" s="2"/>
      <c r="T150" s="2"/>
      <c r="U150" s="2"/>
      <c r="V150" s="2"/>
      <c r="W150" s="2"/>
      <c r="X150" s="6"/>
      <c r="Y150" s="6"/>
      <c r="Z150" s="6"/>
      <c r="AA150" s="6"/>
      <c r="AB150" s="6"/>
      <c r="AC150" s="6"/>
      <c r="AD150" s="6"/>
      <c r="AE150" s="6"/>
      <c r="AF150" s="6"/>
      <c r="AG150" s="6"/>
      <c r="AH150" s="6"/>
      <c r="AI150" s="6"/>
      <c r="AJ150" s="6"/>
      <c r="AK150" s="6"/>
      <c r="AL150" s="6"/>
      <c r="AM150" s="6"/>
      <c r="AN150" s="6"/>
      <c r="AO150" s="6"/>
      <c r="AP150" s="6"/>
      <c r="AQ150" s="6"/>
      <c r="AR150" s="6"/>
      <c r="AS150" s="6"/>
      <c r="AT150" s="6"/>
      <c r="AU150" s="6"/>
      <c r="AV150" s="6"/>
      <c r="AW150" s="6"/>
      <c r="AX150" s="6"/>
      <c r="AY150" s="6"/>
      <c r="AZ150" s="6"/>
      <c r="BA150" s="6"/>
      <c r="BB150" s="6"/>
      <c r="BC150" s="6"/>
      <c r="BD150" s="6"/>
      <c r="BE150" s="6"/>
      <c r="BF150" s="6"/>
      <c r="BG150" s="6"/>
      <c r="BH150" s="6"/>
      <c r="BI150" s="6"/>
      <c r="BJ150" s="6"/>
      <c r="BK150" s="6"/>
      <c r="BL150" s="6"/>
      <c r="BM150" s="6"/>
      <c r="BN150" s="6"/>
      <c r="BO150" s="6"/>
      <c r="BP150" s="6"/>
      <c r="BQ150" s="6"/>
      <c r="BR150" s="6"/>
      <c r="BS150" s="6"/>
      <c r="BT150" s="6"/>
      <c r="BU150" s="6"/>
      <c r="BV150" s="6"/>
      <c r="BW150" s="6"/>
      <c r="BX150" s="6"/>
      <c r="BY150" s="6"/>
      <c r="BZ150" s="6"/>
      <c r="CA150" s="6"/>
      <c r="CB150" s="6"/>
      <c r="CC150" s="6"/>
      <c r="CD150" s="6"/>
      <c r="CE150" s="6"/>
      <c r="CF150" s="6"/>
      <c r="CG150" s="6"/>
      <c r="CH150" s="6"/>
      <c r="CI150" s="6"/>
      <c r="CJ150" s="6"/>
      <c r="CK150" s="6"/>
      <c r="CL150" s="6"/>
      <c r="CM150" s="6"/>
      <c r="CN150" s="6"/>
      <c r="CO150" s="6"/>
      <c r="CP150" s="6"/>
      <c r="CQ150" s="6"/>
      <c r="CR150" s="6"/>
      <c r="CS150" s="6"/>
      <c r="CT150" s="6"/>
      <c r="CU150" s="6"/>
      <c r="CV150" s="6"/>
      <c r="CW150" s="6"/>
      <c r="CX150" s="6"/>
      <c r="CY150" s="6"/>
      <c r="CZ150" s="6"/>
      <c r="DA150" s="6"/>
      <c r="DB150" s="6"/>
      <c r="DC150" s="6"/>
    </row>
    <row r="151" spans="1:107" s="7" customFormat="1" ht="15" customHeight="1" x14ac:dyDescent="0.3">
      <c r="A151" s="2"/>
      <c r="B151" s="2"/>
      <c r="C151" s="2"/>
      <c r="D151" s="2"/>
      <c r="E151" s="2"/>
      <c r="F151" s="2"/>
      <c r="G151" s="2"/>
      <c r="H151" s="2"/>
      <c r="I151" s="2"/>
      <c r="J151" s="3"/>
      <c r="K151" s="3"/>
      <c r="L151" s="2"/>
      <c r="M151" s="2"/>
      <c r="N151" s="2"/>
      <c r="O151" s="2"/>
      <c r="P151" s="2"/>
      <c r="Q151" s="2"/>
      <c r="R151" s="2"/>
      <c r="S151" s="2"/>
      <c r="T151" s="2"/>
      <c r="U151" s="2"/>
      <c r="V151" s="2"/>
      <c r="W151" s="2"/>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6"/>
      <c r="BA151" s="6"/>
      <c r="BB151" s="6"/>
      <c r="BC151" s="6"/>
      <c r="BD151" s="6"/>
      <c r="BE151" s="6"/>
      <c r="BF151" s="6"/>
      <c r="BG151" s="6"/>
      <c r="BH151" s="6"/>
      <c r="BI151" s="6"/>
      <c r="BJ151" s="6"/>
      <c r="BK151" s="6"/>
      <c r="BL151" s="6"/>
      <c r="BM151" s="6"/>
      <c r="BN151" s="6"/>
      <c r="BO151" s="6"/>
      <c r="BP151" s="6"/>
      <c r="BQ151" s="6"/>
      <c r="BR151" s="6"/>
      <c r="BS151" s="6"/>
      <c r="BT151" s="6"/>
      <c r="BU151" s="6"/>
      <c r="BV151" s="6"/>
      <c r="BW151" s="6"/>
      <c r="BX151" s="6"/>
      <c r="BY151" s="6"/>
      <c r="BZ151" s="6"/>
      <c r="CA151" s="6"/>
      <c r="CB151" s="6"/>
      <c r="CC151" s="6"/>
      <c r="CD151" s="6"/>
      <c r="CE151" s="6"/>
      <c r="CF151" s="6"/>
      <c r="CG151" s="6"/>
      <c r="CH151" s="6"/>
      <c r="CI151" s="6"/>
      <c r="CJ151" s="6"/>
      <c r="CK151" s="6"/>
      <c r="CL151" s="6"/>
      <c r="CM151" s="6"/>
      <c r="CN151" s="6"/>
      <c r="CO151" s="6"/>
      <c r="CP151" s="6"/>
      <c r="CQ151" s="6"/>
      <c r="CR151" s="6"/>
      <c r="CS151" s="6"/>
      <c r="CT151" s="6"/>
      <c r="CU151" s="6"/>
      <c r="CV151" s="6"/>
      <c r="CW151" s="6"/>
      <c r="CX151" s="6"/>
      <c r="CY151" s="6"/>
      <c r="CZ151" s="6"/>
      <c r="DA151" s="6"/>
      <c r="DB151" s="6"/>
      <c r="DC151" s="6"/>
    </row>
    <row r="152" spans="1:107" s="7" customFormat="1" ht="15" customHeight="1" x14ac:dyDescent="0.3">
      <c r="A152" s="2"/>
      <c r="B152" s="2"/>
      <c r="C152" s="2"/>
      <c r="D152" s="2"/>
      <c r="E152" s="2"/>
      <c r="F152" s="2"/>
      <c r="G152" s="2"/>
      <c r="H152" s="2"/>
      <c r="I152" s="2"/>
      <c r="J152" s="3"/>
      <c r="K152" s="3"/>
      <c r="L152" s="2"/>
      <c r="M152" s="2"/>
      <c r="N152" s="2"/>
      <c r="O152" s="2"/>
      <c r="P152" s="2"/>
      <c r="Q152" s="2"/>
      <c r="R152" s="2"/>
      <c r="S152" s="2"/>
      <c r="T152" s="2"/>
      <c r="U152" s="2"/>
      <c r="V152" s="2"/>
      <c r="W152" s="2"/>
      <c r="X152" s="6"/>
      <c r="Y152" s="6"/>
      <c r="Z152" s="6"/>
      <c r="AA152" s="6"/>
      <c r="AB152" s="6"/>
      <c r="AC152" s="6"/>
      <c r="AD152" s="6"/>
      <c r="AE152" s="6"/>
      <c r="AF152" s="6"/>
      <c r="AG152" s="6"/>
      <c r="AH152" s="6"/>
      <c r="AI152" s="6"/>
      <c r="AJ152" s="6"/>
      <c r="AK152" s="6"/>
      <c r="AL152" s="6"/>
      <c r="AM152" s="6"/>
      <c r="AN152" s="6"/>
      <c r="AO152" s="6"/>
      <c r="AP152" s="6"/>
      <c r="AQ152" s="6"/>
      <c r="AR152" s="6"/>
      <c r="AS152" s="6"/>
      <c r="AT152" s="6"/>
      <c r="AU152" s="6"/>
      <c r="AV152" s="6"/>
      <c r="AW152" s="6"/>
      <c r="AX152" s="6"/>
      <c r="AY152" s="6"/>
      <c r="AZ152" s="6"/>
      <c r="BA152" s="6"/>
      <c r="BB152" s="6"/>
      <c r="BC152" s="6"/>
      <c r="BD152" s="6"/>
      <c r="BE152" s="6"/>
      <c r="BF152" s="6"/>
      <c r="BG152" s="6"/>
      <c r="BH152" s="6"/>
      <c r="BI152" s="6"/>
      <c r="BJ152" s="6"/>
      <c r="BK152" s="6"/>
      <c r="BL152" s="6"/>
      <c r="BM152" s="6"/>
      <c r="BN152" s="6"/>
      <c r="BO152" s="6"/>
      <c r="BP152" s="6"/>
      <c r="BQ152" s="6"/>
      <c r="BR152" s="6"/>
      <c r="BS152" s="6"/>
      <c r="BT152" s="6"/>
      <c r="BU152" s="6"/>
      <c r="BV152" s="6"/>
      <c r="BW152" s="6"/>
      <c r="BX152" s="6"/>
      <c r="BY152" s="6"/>
      <c r="BZ152" s="6"/>
      <c r="CA152" s="6"/>
      <c r="CB152" s="6"/>
      <c r="CC152" s="6"/>
      <c r="CD152" s="6"/>
      <c r="CE152" s="6"/>
      <c r="CF152" s="6"/>
      <c r="CG152" s="6"/>
      <c r="CH152" s="6"/>
      <c r="CI152" s="6"/>
      <c r="CJ152" s="6"/>
      <c r="CK152" s="6"/>
      <c r="CL152" s="6"/>
      <c r="CM152" s="6"/>
      <c r="CN152" s="6"/>
      <c r="CO152" s="6"/>
      <c r="CP152" s="6"/>
      <c r="CQ152" s="6"/>
      <c r="CR152" s="6"/>
      <c r="CS152" s="6"/>
      <c r="CT152" s="6"/>
      <c r="CU152" s="6"/>
      <c r="CV152" s="6"/>
      <c r="CW152" s="6"/>
      <c r="CX152" s="6"/>
      <c r="CY152" s="6"/>
      <c r="CZ152" s="6"/>
      <c r="DA152" s="6"/>
      <c r="DB152" s="6"/>
      <c r="DC152" s="6"/>
    </row>
    <row r="153" spans="1:107" s="7" customFormat="1" ht="15" customHeight="1" x14ac:dyDescent="0.3">
      <c r="A153" s="2"/>
      <c r="B153" s="2"/>
      <c r="C153" s="2"/>
      <c r="D153" s="2"/>
      <c r="E153" s="2"/>
      <c r="F153" s="2"/>
      <c r="G153" s="2"/>
      <c r="H153" s="2"/>
      <c r="I153" s="2"/>
      <c r="J153" s="3"/>
      <c r="K153" s="3"/>
      <c r="L153" s="2"/>
      <c r="M153" s="2"/>
      <c r="N153" s="2"/>
      <c r="O153" s="2"/>
      <c r="P153" s="2"/>
      <c r="Q153" s="2"/>
      <c r="R153" s="2"/>
      <c r="S153" s="2"/>
      <c r="T153" s="2"/>
      <c r="U153" s="2"/>
      <c r="V153" s="2"/>
      <c r="W153" s="2"/>
      <c r="X153" s="6"/>
      <c r="Y153" s="6"/>
      <c r="Z153" s="6"/>
      <c r="AA153" s="6"/>
      <c r="AB153" s="6"/>
      <c r="AC153" s="6"/>
      <c r="AD153" s="6"/>
      <c r="AE153" s="6"/>
      <c r="AF153" s="6"/>
      <c r="AG153" s="6"/>
      <c r="AH153" s="6"/>
      <c r="AI153" s="6"/>
      <c r="AJ153" s="6"/>
      <c r="AK153" s="6"/>
      <c r="AL153" s="6"/>
      <c r="AM153" s="6"/>
      <c r="AN153" s="6"/>
      <c r="AO153" s="6"/>
      <c r="AP153" s="6"/>
      <c r="AQ153" s="6"/>
      <c r="AR153" s="6"/>
      <c r="AS153" s="6"/>
      <c r="AT153" s="6"/>
      <c r="AU153" s="6"/>
      <c r="AV153" s="6"/>
      <c r="AW153" s="6"/>
      <c r="AX153" s="6"/>
      <c r="AY153" s="6"/>
      <c r="AZ153" s="6"/>
      <c r="BA153" s="6"/>
      <c r="BB153" s="6"/>
      <c r="BC153" s="6"/>
      <c r="BD153" s="6"/>
      <c r="BE153" s="6"/>
      <c r="BF153" s="6"/>
      <c r="BG153" s="6"/>
      <c r="BH153" s="6"/>
      <c r="BI153" s="6"/>
      <c r="BJ153" s="6"/>
      <c r="BK153" s="6"/>
      <c r="BL153" s="6"/>
      <c r="BM153" s="6"/>
      <c r="BN153" s="6"/>
      <c r="BO153" s="6"/>
      <c r="BP153" s="6"/>
      <c r="BQ153" s="6"/>
      <c r="BR153" s="6"/>
      <c r="BS153" s="6"/>
      <c r="BT153" s="6"/>
      <c r="BU153" s="6"/>
      <c r="BV153" s="6"/>
      <c r="BW153" s="6"/>
      <c r="BX153" s="6"/>
      <c r="BY153" s="6"/>
      <c r="BZ153" s="6"/>
      <c r="CA153" s="6"/>
      <c r="CB153" s="6"/>
      <c r="CC153" s="6"/>
      <c r="CD153" s="6"/>
      <c r="CE153" s="6"/>
      <c r="CF153" s="6"/>
      <c r="CG153" s="6"/>
      <c r="CH153" s="6"/>
      <c r="CI153" s="6"/>
      <c r="CJ153" s="6"/>
      <c r="CK153" s="6"/>
      <c r="CL153" s="6"/>
      <c r="CM153" s="6"/>
      <c r="CN153" s="6"/>
      <c r="CO153" s="6"/>
      <c r="CP153" s="6"/>
      <c r="CQ153" s="6"/>
      <c r="CR153" s="6"/>
      <c r="CS153" s="6"/>
      <c r="CT153" s="6"/>
      <c r="CU153" s="6"/>
      <c r="CV153" s="6"/>
      <c r="CW153" s="6"/>
      <c r="CX153" s="6"/>
      <c r="CY153" s="6"/>
      <c r="CZ153" s="6"/>
      <c r="DA153" s="6"/>
      <c r="DB153" s="6"/>
      <c r="DC153" s="6"/>
    </row>
    <row r="154" spans="1:107" s="7" customFormat="1" ht="15" customHeight="1" x14ac:dyDescent="0.3">
      <c r="A154" s="2"/>
      <c r="B154" s="2"/>
      <c r="C154" s="2"/>
      <c r="D154" s="2"/>
      <c r="E154" s="2"/>
      <c r="F154" s="2"/>
      <c r="G154" s="2"/>
      <c r="H154" s="2"/>
      <c r="I154" s="2"/>
      <c r="J154" s="3"/>
      <c r="K154" s="3"/>
      <c r="L154" s="2"/>
      <c r="M154" s="2"/>
      <c r="N154" s="2"/>
      <c r="O154" s="2"/>
      <c r="P154" s="2"/>
      <c r="Q154" s="2"/>
      <c r="R154" s="2"/>
      <c r="S154" s="2"/>
      <c r="T154" s="2"/>
      <c r="U154" s="2"/>
      <c r="V154" s="2"/>
      <c r="W154" s="2"/>
      <c r="X154" s="6"/>
      <c r="Y154" s="6"/>
      <c r="Z154" s="6"/>
      <c r="AA154" s="6"/>
      <c r="AB154" s="6"/>
      <c r="AC154" s="6"/>
      <c r="AD154" s="6"/>
      <c r="AE154" s="6"/>
      <c r="AF154" s="6"/>
      <c r="AG154" s="6"/>
      <c r="AH154" s="6"/>
      <c r="AI154" s="6"/>
      <c r="AJ154" s="6"/>
      <c r="AK154" s="6"/>
      <c r="AL154" s="6"/>
      <c r="AM154" s="6"/>
      <c r="AN154" s="6"/>
      <c r="AO154" s="6"/>
      <c r="AP154" s="6"/>
      <c r="AQ154" s="6"/>
      <c r="AR154" s="6"/>
      <c r="AS154" s="6"/>
      <c r="AT154" s="6"/>
      <c r="AU154" s="6"/>
      <c r="AV154" s="6"/>
      <c r="AW154" s="6"/>
      <c r="AX154" s="6"/>
      <c r="AY154" s="6"/>
      <c r="AZ154" s="6"/>
      <c r="BA154" s="6"/>
      <c r="BB154" s="6"/>
      <c r="BC154" s="6"/>
      <c r="BD154" s="6"/>
      <c r="BE154" s="6"/>
      <c r="BF154" s="6"/>
      <c r="BG154" s="6"/>
      <c r="BH154" s="6"/>
      <c r="BI154" s="6"/>
      <c r="BJ154" s="6"/>
      <c r="BK154" s="6"/>
      <c r="BL154" s="6"/>
      <c r="BM154" s="6"/>
      <c r="BN154" s="6"/>
      <c r="BO154" s="6"/>
      <c r="BP154" s="6"/>
      <c r="BQ154" s="6"/>
      <c r="BR154" s="6"/>
      <c r="BS154" s="6"/>
      <c r="BT154" s="6"/>
      <c r="BU154" s="6"/>
      <c r="BV154" s="6"/>
      <c r="BW154" s="6"/>
      <c r="BX154" s="6"/>
      <c r="BY154" s="6"/>
      <c r="BZ154" s="6"/>
      <c r="CA154" s="6"/>
      <c r="CB154" s="6"/>
      <c r="CC154" s="6"/>
      <c r="CD154" s="6"/>
      <c r="CE154" s="6"/>
      <c r="CF154" s="6"/>
      <c r="CG154" s="6"/>
      <c r="CH154" s="6"/>
      <c r="CI154" s="6"/>
      <c r="CJ154" s="6"/>
      <c r="CK154" s="6"/>
      <c r="CL154" s="6"/>
      <c r="CM154" s="6"/>
      <c r="CN154" s="6"/>
      <c r="CO154" s="6"/>
      <c r="CP154" s="6"/>
      <c r="CQ154" s="6"/>
      <c r="CR154" s="6"/>
      <c r="CS154" s="6"/>
      <c r="CT154" s="6"/>
      <c r="CU154" s="6"/>
      <c r="CV154" s="6"/>
      <c r="CW154" s="6"/>
      <c r="CX154" s="6"/>
      <c r="CY154" s="6"/>
      <c r="CZ154" s="6"/>
      <c r="DA154" s="6"/>
      <c r="DB154" s="6"/>
      <c r="DC154" s="6"/>
    </row>
    <row r="155" spans="1:107" s="7" customFormat="1" ht="15" customHeight="1" x14ac:dyDescent="0.3">
      <c r="A155" s="2"/>
      <c r="B155" s="2"/>
      <c r="C155" s="2"/>
      <c r="D155" s="2"/>
      <c r="E155" s="2"/>
      <c r="F155" s="2"/>
      <c r="G155" s="2"/>
      <c r="H155" s="2"/>
      <c r="I155" s="2"/>
      <c r="J155" s="3"/>
      <c r="K155" s="3"/>
      <c r="L155" s="2"/>
      <c r="M155" s="2"/>
      <c r="N155" s="2"/>
      <c r="O155" s="2"/>
      <c r="P155" s="2"/>
      <c r="Q155" s="2"/>
      <c r="R155" s="2"/>
      <c r="S155" s="2"/>
      <c r="T155" s="2"/>
      <c r="U155" s="2"/>
      <c r="V155" s="2"/>
      <c r="W155" s="2"/>
      <c r="X155" s="6"/>
      <c r="Y155" s="6"/>
      <c r="Z155" s="6"/>
      <c r="AA155" s="6"/>
      <c r="AB155" s="6"/>
      <c r="AC155" s="6"/>
      <c r="AD155" s="6"/>
      <c r="AE155" s="6"/>
      <c r="AF155" s="6"/>
      <c r="AG155" s="6"/>
      <c r="AH155" s="6"/>
      <c r="AI155" s="6"/>
      <c r="AJ155" s="6"/>
      <c r="AK155" s="6"/>
      <c r="AL155" s="6"/>
      <c r="AM155" s="6"/>
      <c r="AN155" s="6"/>
      <c r="AO155" s="6"/>
      <c r="AP155" s="6"/>
      <c r="AQ155" s="6"/>
      <c r="AR155" s="6"/>
      <c r="AS155" s="6"/>
      <c r="AT155" s="6"/>
      <c r="AU155" s="6"/>
      <c r="AV155" s="6"/>
      <c r="AW155" s="6"/>
      <c r="AX155" s="6"/>
      <c r="AY155" s="6"/>
      <c r="AZ155" s="6"/>
      <c r="BA155" s="6"/>
      <c r="BB155" s="6"/>
      <c r="BC155" s="6"/>
      <c r="BD155" s="6"/>
      <c r="BE155" s="6"/>
      <c r="BF155" s="6"/>
      <c r="BG155" s="6"/>
      <c r="BH155" s="6"/>
      <c r="BI155" s="6"/>
      <c r="BJ155" s="6"/>
      <c r="BK155" s="6"/>
      <c r="BL155" s="6"/>
      <c r="BM155" s="6"/>
      <c r="BN155" s="6"/>
      <c r="BO155" s="6"/>
      <c r="BP155" s="6"/>
      <c r="BQ155" s="6"/>
      <c r="BR155" s="6"/>
      <c r="BS155" s="6"/>
      <c r="BT155" s="6"/>
      <c r="BU155" s="6"/>
      <c r="BV155" s="6"/>
      <c r="BW155" s="6"/>
      <c r="BX155" s="6"/>
      <c r="BY155" s="6"/>
      <c r="BZ155" s="6"/>
      <c r="CA155" s="6"/>
      <c r="CB155" s="6"/>
      <c r="CC155" s="6"/>
      <c r="CD155" s="6"/>
      <c r="CE155" s="6"/>
      <c r="CF155" s="6"/>
      <c r="CG155" s="6"/>
      <c r="CH155" s="6"/>
      <c r="CI155" s="6"/>
      <c r="CJ155" s="6"/>
      <c r="CK155" s="6"/>
      <c r="CL155" s="6"/>
      <c r="CM155" s="6"/>
      <c r="CN155" s="6"/>
      <c r="CO155" s="6"/>
      <c r="CP155" s="6"/>
      <c r="CQ155" s="6"/>
      <c r="CR155" s="6"/>
      <c r="CS155" s="6"/>
      <c r="CT155" s="6"/>
      <c r="CU155" s="6"/>
      <c r="CV155" s="6"/>
      <c r="CW155" s="6"/>
      <c r="CX155" s="6"/>
      <c r="CY155" s="6"/>
      <c r="CZ155" s="6"/>
      <c r="DA155" s="6"/>
      <c r="DB155" s="6"/>
      <c r="DC155" s="6"/>
    </row>
    <row r="156" spans="1:107" s="7" customFormat="1" ht="15" customHeight="1" x14ac:dyDescent="0.3">
      <c r="A156" s="2"/>
      <c r="B156" s="2"/>
      <c r="C156" s="2"/>
      <c r="D156" s="2"/>
      <c r="E156" s="2"/>
      <c r="F156" s="2"/>
      <c r="G156" s="2"/>
      <c r="H156" s="2"/>
      <c r="I156" s="2"/>
      <c r="J156" s="3"/>
      <c r="K156" s="3"/>
      <c r="L156" s="2"/>
      <c r="M156" s="2"/>
      <c r="N156" s="2"/>
      <c r="O156" s="2"/>
      <c r="P156" s="2"/>
      <c r="Q156" s="2"/>
      <c r="R156" s="2"/>
      <c r="S156" s="2"/>
      <c r="T156" s="2"/>
      <c r="U156" s="2"/>
      <c r="V156" s="2"/>
      <c r="W156" s="2"/>
      <c r="X156" s="6"/>
      <c r="Y156" s="6"/>
      <c r="Z156" s="6"/>
      <c r="AA156" s="6"/>
      <c r="AB156" s="6"/>
      <c r="AC156" s="6"/>
      <c r="AD156" s="6"/>
      <c r="AE156" s="6"/>
      <c r="AF156" s="6"/>
      <c r="AG156" s="6"/>
      <c r="AH156" s="6"/>
      <c r="AI156" s="6"/>
      <c r="AJ156" s="6"/>
      <c r="AK156" s="6"/>
      <c r="AL156" s="6"/>
      <c r="AM156" s="6"/>
      <c r="AN156" s="6"/>
      <c r="AO156" s="6"/>
      <c r="AP156" s="6"/>
      <c r="AQ156" s="6"/>
      <c r="AR156" s="6"/>
      <c r="AS156" s="6"/>
      <c r="AT156" s="6"/>
      <c r="AU156" s="6"/>
      <c r="AV156" s="6"/>
      <c r="AW156" s="6"/>
      <c r="AX156" s="6"/>
      <c r="AY156" s="6"/>
      <c r="AZ156" s="6"/>
      <c r="BA156" s="6"/>
      <c r="BB156" s="6"/>
      <c r="BC156" s="6"/>
      <c r="BD156" s="6"/>
      <c r="BE156" s="6"/>
      <c r="BF156" s="6"/>
      <c r="BG156" s="6"/>
      <c r="BH156" s="6"/>
      <c r="BI156" s="6"/>
      <c r="BJ156" s="6"/>
      <c r="BK156" s="6"/>
      <c r="BL156" s="6"/>
      <c r="BM156" s="6"/>
      <c r="BN156" s="6"/>
      <c r="BO156" s="6"/>
      <c r="BP156" s="6"/>
      <c r="BQ156" s="6"/>
      <c r="BR156" s="6"/>
      <c r="BS156" s="6"/>
      <c r="BT156" s="6"/>
      <c r="BU156" s="6"/>
      <c r="BV156" s="6"/>
      <c r="BW156" s="6"/>
      <c r="BX156" s="6"/>
      <c r="BY156" s="6"/>
      <c r="BZ156" s="6"/>
      <c r="CA156" s="6"/>
      <c r="CB156" s="6"/>
      <c r="CC156" s="6"/>
      <c r="CD156" s="6"/>
      <c r="CE156" s="6"/>
      <c r="CF156" s="6"/>
      <c r="CG156" s="6"/>
      <c r="CH156" s="6"/>
      <c r="CI156" s="6"/>
      <c r="CJ156" s="6"/>
      <c r="CK156" s="6"/>
      <c r="CL156" s="6"/>
      <c r="CM156" s="6"/>
      <c r="CN156" s="6"/>
      <c r="CO156" s="6"/>
      <c r="CP156" s="6"/>
      <c r="CQ156" s="6"/>
      <c r="CR156" s="6"/>
      <c r="CS156" s="6"/>
      <c r="CT156" s="6"/>
      <c r="CU156" s="6"/>
      <c r="CV156" s="6"/>
      <c r="CW156" s="6"/>
      <c r="CX156" s="6"/>
      <c r="CY156" s="6"/>
      <c r="CZ156" s="6"/>
      <c r="DA156" s="6"/>
      <c r="DB156" s="6"/>
      <c r="DC156" s="6"/>
    </row>
    <row r="157" spans="1:107" s="7" customFormat="1" ht="15" customHeight="1" x14ac:dyDescent="0.3">
      <c r="A157" s="2"/>
      <c r="B157" s="2"/>
      <c r="C157" s="2"/>
      <c r="D157" s="2"/>
      <c r="E157" s="2"/>
      <c r="F157" s="2"/>
      <c r="G157" s="2"/>
      <c r="H157" s="2"/>
      <c r="I157" s="2"/>
      <c r="J157" s="3"/>
      <c r="K157" s="3"/>
      <c r="L157" s="2"/>
      <c r="M157" s="2"/>
      <c r="N157" s="2"/>
      <c r="O157" s="2"/>
      <c r="P157" s="2"/>
      <c r="Q157" s="2"/>
      <c r="R157" s="2"/>
      <c r="S157" s="2"/>
      <c r="T157" s="2"/>
      <c r="U157" s="2"/>
      <c r="V157" s="2"/>
      <c r="W157" s="2"/>
      <c r="X157" s="6"/>
      <c r="Y157" s="6"/>
      <c r="Z157" s="6"/>
      <c r="AA157" s="6"/>
      <c r="AB157" s="6"/>
      <c r="AC157" s="6"/>
      <c r="AD157" s="6"/>
      <c r="AE157" s="6"/>
      <c r="AF157" s="6"/>
      <c r="AG157" s="6"/>
      <c r="AH157" s="6"/>
      <c r="AI157" s="6"/>
      <c r="AJ157" s="6"/>
      <c r="AK157" s="6"/>
      <c r="AL157" s="6"/>
      <c r="AM157" s="6"/>
      <c r="AN157" s="6"/>
      <c r="AO157" s="6"/>
      <c r="AP157" s="6"/>
      <c r="AQ157" s="6"/>
      <c r="AR157" s="6"/>
      <c r="AS157" s="6"/>
      <c r="AT157" s="6"/>
      <c r="AU157" s="6"/>
      <c r="AV157" s="6"/>
      <c r="AW157" s="6"/>
      <c r="AX157" s="6"/>
      <c r="AY157" s="6"/>
      <c r="AZ157" s="6"/>
      <c r="BA157" s="6"/>
      <c r="BB157" s="6"/>
      <c r="BC157" s="6"/>
      <c r="BD157" s="6"/>
      <c r="BE157" s="6"/>
      <c r="BF157" s="6"/>
      <c r="BG157" s="6"/>
      <c r="BH157" s="6"/>
      <c r="BI157" s="6"/>
      <c r="BJ157" s="6"/>
      <c r="BK157" s="6"/>
      <c r="BL157" s="6"/>
      <c r="BM157" s="6"/>
      <c r="BN157" s="6"/>
      <c r="BO157" s="6"/>
      <c r="BP157" s="6"/>
      <c r="BQ157" s="6"/>
      <c r="BR157" s="6"/>
      <c r="BS157" s="6"/>
      <c r="BT157" s="6"/>
      <c r="BU157" s="6"/>
      <c r="BV157" s="6"/>
      <c r="BW157" s="6"/>
      <c r="BX157" s="6"/>
      <c r="BY157" s="6"/>
      <c r="BZ157" s="6"/>
      <c r="CA157" s="6"/>
      <c r="CB157" s="6"/>
      <c r="CC157" s="6"/>
      <c r="CD157" s="6"/>
      <c r="CE157" s="6"/>
      <c r="CF157" s="6"/>
      <c r="CG157" s="6"/>
      <c r="CH157" s="6"/>
      <c r="CI157" s="6"/>
      <c r="CJ157" s="6"/>
      <c r="CK157" s="6"/>
      <c r="CL157" s="6"/>
      <c r="CM157" s="6"/>
      <c r="CN157" s="6"/>
      <c r="CO157" s="6"/>
      <c r="CP157" s="6"/>
      <c r="CQ157" s="6"/>
      <c r="CR157" s="6"/>
      <c r="CS157" s="6"/>
      <c r="CT157" s="6"/>
      <c r="CU157" s="6"/>
      <c r="CV157" s="6"/>
      <c r="CW157" s="6"/>
      <c r="CX157" s="6"/>
      <c r="CY157" s="6"/>
      <c r="CZ157" s="6"/>
      <c r="DA157" s="6"/>
      <c r="DB157" s="6"/>
      <c r="DC157" s="6"/>
    </row>
    <row r="158" spans="1:107" s="7" customFormat="1" ht="15" customHeight="1" x14ac:dyDescent="0.3">
      <c r="A158" s="2"/>
      <c r="B158" s="2"/>
      <c r="C158" s="2"/>
      <c r="D158" s="2"/>
      <c r="E158" s="2"/>
      <c r="F158" s="2"/>
      <c r="G158" s="2"/>
      <c r="H158" s="2"/>
      <c r="I158" s="2"/>
      <c r="J158" s="3"/>
      <c r="K158" s="3"/>
      <c r="L158" s="2"/>
      <c r="M158" s="2"/>
      <c r="N158" s="2"/>
      <c r="O158" s="2"/>
      <c r="P158" s="2"/>
      <c r="Q158" s="2"/>
      <c r="R158" s="2"/>
      <c r="S158" s="2"/>
      <c r="T158" s="2"/>
      <c r="U158" s="2"/>
      <c r="V158" s="2"/>
      <c r="W158" s="2"/>
      <c r="X158" s="6"/>
      <c r="Y158" s="6"/>
      <c r="Z158" s="6"/>
      <c r="AA158" s="6"/>
      <c r="AB158" s="6"/>
      <c r="AC158" s="6"/>
      <c r="AD158" s="6"/>
      <c r="AE158" s="6"/>
      <c r="AF158" s="6"/>
      <c r="AG158" s="6"/>
      <c r="AH158" s="6"/>
      <c r="AI158" s="6"/>
      <c r="AJ158" s="6"/>
      <c r="AK158" s="6"/>
      <c r="AL158" s="6"/>
      <c r="AM158" s="6"/>
      <c r="AN158" s="6"/>
      <c r="AO158" s="6"/>
      <c r="AP158" s="6"/>
      <c r="AQ158" s="6"/>
      <c r="AR158" s="6"/>
      <c r="AS158" s="6"/>
      <c r="AT158" s="6"/>
      <c r="AU158" s="6"/>
      <c r="AV158" s="6"/>
      <c r="AW158" s="6"/>
      <c r="AX158" s="6"/>
      <c r="AY158" s="6"/>
      <c r="AZ158" s="6"/>
      <c r="BA158" s="6"/>
      <c r="BB158" s="6"/>
      <c r="BC158" s="6"/>
      <c r="BD158" s="6"/>
      <c r="BE158" s="6"/>
      <c r="BF158" s="6"/>
      <c r="BG158" s="6"/>
      <c r="BH158" s="6"/>
      <c r="BI158" s="6"/>
      <c r="BJ158" s="6"/>
      <c r="BK158" s="6"/>
      <c r="BL158" s="6"/>
      <c r="BM158" s="6"/>
      <c r="BN158" s="6"/>
      <c r="BO158" s="6"/>
      <c r="BP158" s="6"/>
      <c r="BQ158" s="6"/>
      <c r="BR158" s="6"/>
      <c r="BS158" s="6"/>
      <c r="BT158" s="6"/>
      <c r="BU158" s="6"/>
      <c r="BV158" s="6"/>
      <c r="BW158" s="6"/>
      <c r="BX158" s="6"/>
      <c r="BY158" s="6"/>
      <c r="BZ158" s="6"/>
      <c r="CA158" s="6"/>
      <c r="CB158" s="6"/>
      <c r="CC158" s="6"/>
      <c r="CD158" s="6"/>
      <c r="CE158" s="6"/>
      <c r="CF158" s="6"/>
      <c r="CG158" s="6"/>
      <c r="CH158" s="6"/>
      <c r="CI158" s="6"/>
      <c r="CJ158" s="6"/>
      <c r="CK158" s="6"/>
      <c r="CL158" s="6"/>
      <c r="CM158" s="6"/>
      <c r="CN158" s="6"/>
      <c r="CO158" s="6"/>
      <c r="CP158" s="6"/>
      <c r="CQ158" s="6"/>
      <c r="CR158" s="6"/>
      <c r="CS158" s="6"/>
      <c r="CT158" s="6"/>
      <c r="CU158" s="6"/>
      <c r="CV158" s="6"/>
      <c r="CW158" s="6"/>
      <c r="CX158" s="6"/>
      <c r="CY158" s="6"/>
      <c r="CZ158" s="6"/>
      <c r="DA158" s="6"/>
      <c r="DB158" s="6"/>
      <c r="DC158" s="6"/>
    </row>
    <row r="159" spans="1:107" s="7" customFormat="1" ht="15" customHeight="1" x14ac:dyDescent="0.3">
      <c r="A159" s="2"/>
      <c r="B159" s="2"/>
      <c r="C159" s="2"/>
      <c r="D159" s="2"/>
      <c r="E159" s="2"/>
      <c r="F159" s="2"/>
      <c r="G159" s="2"/>
      <c r="H159" s="2"/>
      <c r="I159" s="2"/>
      <c r="J159" s="3"/>
      <c r="K159" s="3"/>
      <c r="L159" s="2"/>
      <c r="M159" s="2"/>
      <c r="N159" s="2"/>
      <c r="O159" s="2"/>
      <c r="P159" s="2"/>
      <c r="Q159" s="2"/>
      <c r="R159" s="2"/>
      <c r="S159" s="2"/>
      <c r="T159" s="2"/>
      <c r="U159" s="2"/>
      <c r="V159" s="2"/>
      <c r="W159" s="2"/>
      <c r="X159" s="6"/>
      <c r="Y159" s="6"/>
      <c r="Z159" s="6"/>
      <c r="AA159" s="6"/>
      <c r="AB159" s="6"/>
      <c r="AC159" s="6"/>
      <c r="AD159" s="6"/>
      <c r="AE159" s="6"/>
      <c r="AF159" s="6"/>
      <c r="AG159" s="6"/>
      <c r="AH159" s="6"/>
      <c r="AI159" s="6"/>
      <c r="AJ159" s="6"/>
      <c r="AK159" s="6"/>
      <c r="AL159" s="6"/>
      <c r="AM159" s="6"/>
      <c r="AN159" s="6"/>
      <c r="AO159" s="6"/>
      <c r="AP159" s="6"/>
      <c r="AQ159" s="6"/>
      <c r="AR159" s="6"/>
      <c r="AS159" s="6"/>
      <c r="AT159" s="6"/>
      <c r="AU159" s="6"/>
      <c r="AV159" s="6"/>
      <c r="AW159" s="6"/>
      <c r="AX159" s="6"/>
      <c r="AY159" s="6"/>
      <c r="AZ159" s="6"/>
      <c r="BA159" s="6"/>
      <c r="BB159" s="6"/>
      <c r="BC159" s="6"/>
      <c r="BD159" s="6"/>
      <c r="BE159" s="6"/>
      <c r="BF159" s="6"/>
      <c r="BG159" s="6"/>
      <c r="BH159" s="6"/>
      <c r="BI159" s="6"/>
      <c r="BJ159" s="6"/>
      <c r="BK159" s="6"/>
      <c r="BL159" s="6"/>
      <c r="BM159" s="6"/>
      <c r="BN159" s="6"/>
      <c r="BO159" s="6"/>
      <c r="BP159" s="6"/>
      <c r="BQ159" s="6"/>
      <c r="BR159" s="6"/>
      <c r="BS159" s="6"/>
      <c r="BT159" s="6"/>
      <c r="BU159" s="6"/>
      <c r="BV159" s="6"/>
      <c r="BW159" s="6"/>
      <c r="BX159" s="6"/>
      <c r="BY159" s="6"/>
      <c r="BZ159" s="6"/>
      <c r="CA159" s="6"/>
      <c r="CB159" s="6"/>
      <c r="CC159" s="6"/>
      <c r="CD159" s="6"/>
      <c r="CE159" s="6"/>
      <c r="CF159" s="6"/>
      <c r="CG159" s="6"/>
      <c r="CH159" s="6"/>
      <c r="CI159" s="6"/>
      <c r="CJ159" s="6"/>
      <c r="CK159" s="6"/>
      <c r="CL159" s="6"/>
      <c r="CM159" s="6"/>
      <c r="CN159" s="6"/>
      <c r="CO159" s="6"/>
      <c r="CP159" s="6"/>
      <c r="CQ159" s="6"/>
      <c r="CR159" s="6"/>
      <c r="CS159" s="6"/>
      <c r="CT159" s="6"/>
      <c r="CU159" s="6"/>
      <c r="CV159" s="6"/>
      <c r="CW159" s="6"/>
      <c r="CX159" s="6"/>
      <c r="CY159" s="6"/>
      <c r="CZ159" s="6"/>
      <c r="DA159" s="6"/>
      <c r="DB159" s="6"/>
      <c r="DC159" s="6"/>
    </row>
    <row r="160" spans="1:107" s="7" customFormat="1" ht="15" customHeight="1" x14ac:dyDescent="0.3">
      <c r="A160" s="2"/>
      <c r="B160" s="2"/>
      <c r="C160" s="2"/>
      <c r="D160" s="2"/>
      <c r="E160" s="2"/>
      <c r="F160" s="2"/>
      <c r="G160" s="2"/>
      <c r="H160" s="2"/>
      <c r="I160" s="2"/>
      <c r="J160" s="3"/>
      <c r="K160" s="3"/>
      <c r="L160" s="2"/>
      <c r="M160" s="2"/>
      <c r="N160" s="2"/>
      <c r="O160" s="2"/>
      <c r="P160" s="2"/>
      <c r="Q160" s="2"/>
      <c r="R160" s="2"/>
      <c r="S160" s="2"/>
      <c r="T160" s="2"/>
      <c r="U160" s="2"/>
      <c r="V160" s="2"/>
      <c r="W160" s="2"/>
      <c r="X160" s="6"/>
      <c r="Y160" s="6"/>
      <c r="Z160" s="6"/>
      <c r="AA160" s="6"/>
      <c r="AB160" s="6"/>
      <c r="AC160" s="6"/>
      <c r="AD160" s="6"/>
      <c r="AE160" s="6"/>
      <c r="AF160" s="6"/>
      <c r="AG160" s="6"/>
      <c r="AH160" s="6"/>
      <c r="AI160" s="6"/>
      <c r="AJ160" s="6"/>
      <c r="AK160" s="6"/>
      <c r="AL160" s="6"/>
      <c r="AM160" s="6"/>
      <c r="AN160" s="6"/>
      <c r="AO160" s="6"/>
      <c r="AP160" s="6"/>
      <c r="AQ160" s="6"/>
      <c r="AR160" s="6"/>
      <c r="AS160" s="6"/>
      <c r="AT160" s="6"/>
      <c r="AU160" s="6"/>
      <c r="AV160" s="6"/>
      <c r="AW160" s="6"/>
      <c r="AX160" s="6"/>
      <c r="AY160" s="6"/>
      <c r="AZ160" s="6"/>
      <c r="BA160" s="6"/>
      <c r="BB160" s="6"/>
      <c r="BC160" s="6"/>
      <c r="BD160" s="6"/>
      <c r="BE160" s="6"/>
      <c r="BF160" s="6"/>
      <c r="BG160" s="6"/>
      <c r="BH160" s="6"/>
      <c r="BI160" s="6"/>
      <c r="BJ160" s="6"/>
      <c r="BK160" s="6"/>
      <c r="BL160" s="6"/>
      <c r="BM160" s="6"/>
      <c r="BN160" s="6"/>
      <c r="BO160" s="6"/>
      <c r="BP160" s="6"/>
      <c r="BQ160" s="6"/>
      <c r="BR160" s="6"/>
      <c r="BS160" s="6"/>
      <c r="BT160" s="6"/>
      <c r="BU160" s="6"/>
      <c r="BV160" s="6"/>
      <c r="BW160" s="6"/>
      <c r="BX160" s="6"/>
      <c r="BY160" s="6"/>
      <c r="BZ160" s="6"/>
      <c r="CA160" s="6"/>
      <c r="CB160" s="6"/>
      <c r="CC160" s="6"/>
      <c r="CD160" s="6"/>
      <c r="CE160" s="6"/>
      <c r="CF160" s="6"/>
      <c r="CG160" s="6"/>
      <c r="CH160" s="6"/>
      <c r="CI160" s="6"/>
      <c r="CJ160" s="6"/>
      <c r="CK160" s="6"/>
      <c r="CL160" s="6"/>
      <c r="CM160" s="6"/>
      <c r="CN160" s="6"/>
      <c r="CO160" s="6"/>
      <c r="CP160" s="6"/>
      <c r="CQ160" s="6"/>
      <c r="CR160" s="6"/>
      <c r="CS160" s="6"/>
      <c r="CT160" s="6"/>
      <c r="CU160" s="6"/>
      <c r="CV160" s="6"/>
      <c r="CW160" s="6"/>
      <c r="CX160" s="6"/>
      <c r="CY160" s="6"/>
      <c r="CZ160" s="6"/>
      <c r="DA160" s="6"/>
      <c r="DB160" s="6"/>
      <c r="DC160" s="6"/>
    </row>
    <row r="161" spans="1:107" s="7" customFormat="1" ht="15" customHeight="1" x14ac:dyDescent="0.3">
      <c r="A161" s="2"/>
      <c r="B161" s="2"/>
      <c r="C161" s="2"/>
      <c r="D161" s="2"/>
      <c r="E161" s="2"/>
      <c r="F161" s="2"/>
      <c r="G161" s="2"/>
      <c r="H161" s="2"/>
      <c r="I161" s="2"/>
      <c r="J161" s="3"/>
      <c r="K161" s="3"/>
      <c r="L161" s="2"/>
      <c r="M161" s="2"/>
      <c r="N161" s="2"/>
      <c r="O161" s="2"/>
      <c r="P161" s="2"/>
      <c r="Q161" s="2"/>
      <c r="R161" s="2"/>
      <c r="S161" s="2"/>
      <c r="T161" s="2"/>
      <c r="U161" s="2"/>
      <c r="V161" s="2"/>
      <c r="W161" s="2"/>
      <c r="X161" s="6"/>
      <c r="Y161" s="6"/>
      <c r="Z161" s="6"/>
      <c r="AA161" s="6"/>
      <c r="AB161" s="6"/>
      <c r="AC161" s="6"/>
      <c r="AD161" s="6"/>
      <c r="AE161" s="6"/>
      <c r="AF161" s="6"/>
      <c r="AG161" s="6"/>
      <c r="AH161" s="6"/>
      <c r="AI161" s="6"/>
      <c r="AJ161" s="6"/>
      <c r="AK161" s="6"/>
      <c r="AL161" s="6"/>
      <c r="AM161" s="6"/>
      <c r="AN161" s="6"/>
      <c r="AO161" s="6"/>
      <c r="AP161" s="6"/>
      <c r="AQ161" s="6"/>
      <c r="AR161" s="6"/>
      <c r="AS161" s="6"/>
      <c r="AT161" s="6"/>
      <c r="AU161" s="6"/>
      <c r="AV161" s="6"/>
      <c r="AW161" s="6"/>
      <c r="AX161" s="6"/>
      <c r="AY161" s="6"/>
      <c r="AZ161" s="6"/>
      <c r="BA161" s="6"/>
      <c r="BB161" s="6"/>
      <c r="BC161" s="6"/>
      <c r="BD161" s="6"/>
      <c r="BE161" s="6"/>
      <c r="BF161" s="6"/>
      <c r="BG161" s="6"/>
      <c r="BH161" s="6"/>
      <c r="BI161" s="6"/>
      <c r="BJ161" s="6"/>
      <c r="BK161" s="6"/>
      <c r="BL161" s="6"/>
      <c r="BM161" s="6"/>
      <c r="BN161" s="6"/>
      <c r="BO161" s="6"/>
      <c r="BP161" s="6"/>
      <c r="BQ161" s="6"/>
      <c r="BR161" s="6"/>
      <c r="BS161" s="6"/>
      <c r="BT161" s="6"/>
      <c r="BU161" s="6"/>
      <c r="BV161" s="6"/>
      <c r="BW161" s="6"/>
      <c r="BX161" s="6"/>
      <c r="BY161" s="6"/>
      <c r="BZ161" s="6"/>
      <c r="CA161" s="6"/>
      <c r="CB161" s="6"/>
      <c r="CC161" s="6"/>
      <c r="CD161" s="6"/>
      <c r="CE161" s="6"/>
      <c r="CF161" s="6"/>
      <c r="CG161" s="6"/>
      <c r="CH161" s="6"/>
      <c r="CI161" s="6"/>
      <c r="CJ161" s="6"/>
      <c r="CK161" s="6"/>
      <c r="CL161" s="6"/>
      <c r="CM161" s="6"/>
      <c r="CN161" s="6"/>
      <c r="CO161" s="6"/>
      <c r="CP161" s="6"/>
      <c r="CQ161" s="6"/>
      <c r="CR161" s="6"/>
      <c r="CS161" s="6"/>
      <c r="CT161" s="6"/>
      <c r="CU161" s="6"/>
      <c r="CV161" s="6"/>
      <c r="CW161" s="6"/>
      <c r="CX161" s="6"/>
      <c r="CY161" s="6"/>
      <c r="CZ161" s="6"/>
      <c r="DA161" s="6"/>
      <c r="DB161" s="6"/>
      <c r="DC161" s="6"/>
    </row>
    <row r="162" spans="1:107" s="7" customFormat="1" ht="15" customHeight="1" x14ac:dyDescent="0.3">
      <c r="A162" s="2"/>
      <c r="B162" s="2"/>
      <c r="C162" s="2"/>
      <c r="D162" s="2"/>
      <c r="E162" s="2"/>
      <c r="F162" s="2"/>
      <c r="G162" s="2"/>
      <c r="H162" s="2"/>
      <c r="I162" s="2"/>
      <c r="J162" s="3"/>
      <c r="K162" s="3"/>
      <c r="L162" s="2"/>
      <c r="M162" s="2"/>
      <c r="N162" s="2"/>
      <c r="O162" s="2"/>
      <c r="P162" s="2"/>
      <c r="Q162" s="2"/>
      <c r="R162" s="2"/>
      <c r="S162" s="2"/>
      <c r="T162" s="2"/>
      <c r="U162" s="2"/>
      <c r="V162" s="2"/>
      <c r="W162" s="2"/>
      <c r="X162" s="6"/>
      <c r="Y162" s="6"/>
      <c r="Z162" s="6"/>
      <c r="AA162" s="6"/>
      <c r="AB162" s="6"/>
      <c r="AC162" s="6"/>
      <c r="AD162" s="6"/>
      <c r="AE162" s="6"/>
      <c r="AF162" s="6"/>
      <c r="AG162" s="6"/>
      <c r="AH162" s="6"/>
      <c r="AI162" s="6"/>
      <c r="AJ162" s="6"/>
      <c r="AK162" s="6"/>
      <c r="AL162" s="6"/>
      <c r="AM162" s="6"/>
      <c r="AN162" s="6"/>
      <c r="AO162" s="6"/>
      <c r="AP162" s="6"/>
      <c r="AQ162" s="6"/>
      <c r="AR162" s="6"/>
      <c r="AS162" s="6"/>
      <c r="AT162" s="6"/>
      <c r="AU162" s="6"/>
      <c r="AV162" s="6"/>
      <c r="AW162" s="6"/>
      <c r="AX162" s="6"/>
      <c r="AY162" s="6"/>
      <c r="AZ162" s="6"/>
      <c r="BA162" s="6"/>
      <c r="BB162" s="6"/>
      <c r="BC162" s="6"/>
      <c r="BD162" s="6"/>
      <c r="BE162" s="6"/>
      <c r="BF162" s="6"/>
      <c r="BG162" s="6"/>
      <c r="BH162" s="6"/>
      <c r="BI162" s="6"/>
      <c r="BJ162" s="6"/>
      <c r="BK162" s="6"/>
      <c r="BL162" s="6"/>
      <c r="BM162" s="6"/>
      <c r="BN162" s="6"/>
      <c r="BO162" s="6"/>
      <c r="BP162" s="6"/>
      <c r="BQ162" s="6"/>
      <c r="BR162" s="6"/>
      <c r="BS162" s="6"/>
      <c r="BT162" s="6"/>
      <c r="BU162" s="6"/>
      <c r="BV162" s="6"/>
      <c r="BW162" s="6"/>
      <c r="BX162" s="6"/>
      <c r="BY162" s="6"/>
      <c r="BZ162" s="6"/>
      <c r="CA162" s="6"/>
      <c r="CB162" s="6"/>
      <c r="CC162" s="6"/>
      <c r="CD162" s="6"/>
      <c r="CE162" s="6"/>
      <c r="CF162" s="6"/>
      <c r="CG162" s="6"/>
      <c r="CH162" s="6"/>
      <c r="CI162" s="6"/>
      <c r="CJ162" s="6"/>
      <c r="CK162" s="6"/>
      <c r="CL162" s="6"/>
      <c r="CM162" s="6"/>
      <c r="CN162" s="6"/>
      <c r="CO162" s="6"/>
      <c r="CP162" s="6"/>
      <c r="CQ162" s="6"/>
      <c r="CR162" s="6"/>
      <c r="CS162" s="6"/>
      <c r="CT162" s="6"/>
      <c r="CU162" s="6"/>
      <c r="CV162" s="6"/>
      <c r="CW162" s="6"/>
      <c r="CX162" s="6"/>
      <c r="CY162" s="6"/>
      <c r="CZ162" s="6"/>
      <c r="DA162" s="6"/>
      <c r="DB162" s="6"/>
      <c r="DC162" s="6"/>
    </row>
    <row r="163" spans="1:107" s="7" customFormat="1" ht="15" customHeight="1" x14ac:dyDescent="0.3">
      <c r="A163" s="2"/>
      <c r="B163" s="2"/>
      <c r="C163" s="2"/>
      <c r="D163" s="2"/>
      <c r="E163" s="2"/>
      <c r="F163" s="2"/>
      <c r="G163" s="2"/>
      <c r="H163" s="2"/>
      <c r="I163" s="2"/>
      <c r="J163" s="3"/>
      <c r="K163" s="3"/>
      <c r="L163" s="2"/>
      <c r="M163" s="2"/>
      <c r="N163" s="2"/>
      <c r="O163" s="2"/>
      <c r="P163" s="2"/>
      <c r="Q163" s="2"/>
      <c r="R163" s="2"/>
      <c r="S163" s="2"/>
      <c r="T163" s="2"/>
      <c r="U163" s="2"/>
      <c r="V163" s="2"/>
      <c r="W163" s="2"/>
      <c r="X163" s="6"/>
      <c r="Y163" s="6"/>
      <c r="Z163" s="6"/>
      <c r="AA163" s="6"/>
      <c r="AB163" s="6"/>
      <c r="AC163" s="6"/>
      <c r="AD163" s="6"/>
      <c r="AE163" s="6"/>
      <c r="AF163" s="6"/>
      <c r="AG163" s="6"/>
      <c r="AH163" s="6"/>
      <c r="AI163" s="6"/>
      <c r="AJ163" s="6"/>
      <c r="AK163" s="6"/>
      <c r="AL163" s="6"/>
      <c r="AM163" s="6"/>
      <c r="AN163" s="6"/>
      <c r="AO163" s="6"/>
      <c r="AP163" s="6"/>
      <c r="AQ163" s="6"/>
      <c r="AR163" s="6"/>
      <c r="AS163" s="6"/>
      <c r="AT163" s="6"/>
      <c r="AU163" s="6"/>
      <c r="AV163" s="6"/>
      <c r="AW163" s="6"/>
      <c r="AX163" s="6"/>
      <c r="AY163" s="6"/>
      <c r="AZ163" s="6"/>
      <c r="BA163" s="6"/>
      <c r="BB163" s="6"/>
      <c r="BC163" s="6"/>
      <c r="BD163" s="6"/>
      <c r="BE163" s="6"/>
      <c r="BF163" s="6"/>
      <c r="BG163" s="6"/>
      <c r="BH163" s="6"/>
      <c r="BI163" s="6"/>
      <c r="BJ163" s="6"/>
      <c r="BK163" s="6"/>
      <c r="BL163" s="6"/>
      <c r="BM163" s="6"/>
      <c r="BN163" s="6"/>
      <c r="BO163" s="6"/>
      <c r="BP163" s="6"/>
      <c r="BQ163" s="6"/>
      <c r="BR163" s="6"/>
      <c r="BS163" s="6"/>
      <c r="BT163" s="6"/>
      <c r="BU163" s="6"/>
      <c r="BV163" s="6"/>
      <c r="BW163" s="6"/>
      <c r="BX163" s="6"/>
      <c r="BY163" s="6"/>
      <c r="BZ163" s="6"/>
      <c r="CA163" s="6"/>
      <c r="CB163" s="6"/>
      <c r="CC163" s="6"/>
      <c r="CD163" s="6"/>
      <c r="CE163" s="6"/>
      <c r="CF163" s="6"/>
      <c r="CG163" s="6"/>
      <c r="CH163" s="6"/>
      <c r="CI163" s="6"/>
      <c r="CJ163" s="6"/>
      <c r="CK163" s="6"/>
      <c r="CL163" s="6"/>
      <c r="CM163" s="6"/>
      <c r="CN163" s="6"/>
      <c r="CO163" s="6"/>
      <c r="CP163" s="6"/>
      <c r="CQ163" s="6"/>
      <c r="CR163" s="6"/>
      <c r="CS163" s="6"/>
      <c r="CT163" s="6"/>
      <c r="CU163" s="6"/>
      <c r="CV163" s="6"/>
      <c r="CW163" s="6"/>
      <c r="CX163" s="6"/>
      <c r="CY163" s="6"/>
      <c r="CZ163" s="6"/>
      <c r="DA163" s="6"/>
      <c r="DB163" s="6"/>
      <c r="DC163" s="6"/>
    </row>
    <row r="164" spans="1:107" s="7" customFormat="1" ht="15" customHeight="1" x14ac:dyDescent="0.3">
      <c r="A164" s="2"/>
      <c r="B164" s="2"/>
      <c r="C164" s="2"/>
      <c r="D164" s="2"/>
      <c r="E164" s="2"/>
      <c r="F164" s="2"/>
      <c r="G164" s="2"/>
      <c r="H164" s="2"/>
      <c r="I164" s="2"/>
      <c r="J164" s="3"/>
      <c r="K164" s="3"/>
      <c r="L164" s="2"/>
      <c r="M164" s="2"/>
      <c r="N164" s="2"/>
      <c r="O164" s="2"/>
      <c r="P164" s="2"/>
      <c r="Q164" s="2"/>
      <c r="R164" s="2"/>
      <c r="S164" s="2"/>
      <c r="T164" s="2"/>
      <c r="U164" s="2"/>
      <c r="V164" s="2"/>
      <c r="W164" s="2"/>
      <c r="X164" s="6"/>
      <c r="Y164" s="6"/>
      <c r="Z164" s="6"/>
      <c r="AA164" s="6"/>
      <c r="AB164" s="6"/>
      <c r="AC164" s="6"/>
      <c r="AD164" s="6"/>
      <c r="AE164" s="6"/>
      <c r="AF164" s="6"/>
      <c r="AG164" s="6"/>
      <c r="AH164" s="6"/>
      <c r="AI164" s="6"/>
      <c r="AJ164" s="6"/>
      <c r="AK164" s="6"/>
      <c r="AL164" s="6"/>
      <c r="AM164" s="6"/>
      <c r="AN164" s="6"/>
      <c r="AO164" s="6"/>
      <c r="AP164" s="6"/>
      <c r="AQ164" s="6"/>
      <c r="AR164" s="6"/>
      <c r="AS164" s="6"/>
      <c r="AT164" s="6"/>
      <c r="AU164" s="6"/>
      <c r="AV164" s="6"/>
      <c r="AW164" s="6"/>
      <c r="AX164" s="6"/>
      <c r="AY164" s="6"/>
      <c r="AZ164" s="6"/>
      <c r="BA164" s="6"/>
      <c r="BB164" s="6"/>
      <c r="BC164" s="6"/>
      <c r="BD164" s="6"/>
      <c r="BE164" s="6"/>
      <c r="BF164" s="6"/>
      <c r="BG164" s="6"/>
      <c r="BH164" s="6"/>
      <c r="BI164" s="6"/>
      <c r="BJ164" s="6"/>
      <c r="BK164" s="6"/>
      <c r="BL164" s="6"/>
      <c r="BM164" s="6"/>
      <c r="BN164" s="6"/>
      <c r="BO164" s="6"/>
      <c r="BP164" s="6"/>
      <c r="BQ164" s="6"/>
      <c r="BR164" s="6"/>
      <c r="BS164" s="6"/>
      <c r="BT164" s="6"/>
      <c r="BU164" s="6"/>
      <c r="BV164" s="6"/>
      <c r="BW164" s="6"/>
      <c r="BX164" s="6"/>
      <c r="BY164" s="6"/>
      <c r="BZ164" s="6"/>
      <c r="CA164" s="6"/>
      <c r="CB164" s="6"/>
      <c r="CC164" s="6"/>
      <c r="CD164" s="6"/>
      <c r="CE164" s="6"/>
      <c r="CF164" s="6"/>
      <c r="CG164" s="6"/>
      <c r="CH164" s="6"/>
      <c r="CI164" s="6"/>
      <c r="CJ164" s="6"/>
      <c r="CK164" s="6"/>
      <c r="CL164" s="6"/>
      <c r="CM164" s="6"/>
      <c r="CN164" s="6"/>
      <c r="CO164" s="6"/>
      <c r="CP164" s="6"/>
      <c r="CQ164" s="6"/>
      <c r="CR164" s="6"/>
      <c r="CS164" s="6"/>
      <c r="CT164" s="6"/>
      <c r="CU164" s="6"/>
      <c r="CV164" s="6"/>
      <c r="CW164" s="6"/>
      <c r="CX164" s="6"/>
      <c r="CY164" s="6"/>
      <c r="CZ164" s="6"/>
      <c r="DA164" s="6"/>
      <c r="DB164" s="6"/>
      <c r="DC164" s="6"/>
    </row>
    <row r="165" spans="1:107" s="7" customFormat="1" ht="15" customHeight="1" x14ac:dyDescent="0.3">
      <c r="A165" s="2"/>
      <c r="B165" s="2"/>
      <c r="C165" s="2"/>
      <c r="D165" s="2"/>
      <c r="E165" s="2"/>
      <c r="F165" s="2"/>
      <c r="G165" s="2"/>
      <c r="H165" s="2"/>
      <c r="I165" s="2"/>
      <c r="J165" s="3"/>
      <c r="K165" s="3"/>
      <c r="L165" s="2"/>
      <c r="M165" s="2"/>
      <c r="N165" s="2"/>
      <c r="O165" s="2"/>
      <c r="P165" s="2"/>
      <c r="Q165" s="2"/>
      <c r="R165" s="2"/>
      <c r="S165" s="2"/>
      <c r="T165" s="2"/>
      <c r="U165" s="2"/>
      <c r="V165" s="2"/>
      <c r="W165" s="2"/>
      <c r="X165" s="6"/>
      <c r="Y165" s="6"/>
      <c r="Z165" s="6"/>
      <c r="AA165" s="6"/>
      <c r="AB165" s="6"/>
      <c r="AC165" s="6"/>
      <c r="AD165" s="6"/>
      <c r="AE165" s="6"/>
      <c r="AF165" s="6"/>
      <c r="AG165" s="6"/>
      <c r="AH165" s="6"/>
      <c r="AI165" s="6"/>
      <c r="AJ165" s="6"/>
      <c r="AK165" s="6"/>
      <c r="AL165" s="6"/>
      <c r="AM165" s="6"/>
      <c r="AN165" s="6"/>
      <c r="AO165" s="6"/>
      <c r="AP165" s="6"/>
      <c r="AQ165" s="6"/>
      <c r="AR165" s="6"/>
      <c r="AS165" s="6"/>
      <c r="AT165" s="6"/>
      <c r="AU165" s="6"/>
      <c r="AV165" s="6"/>
      <c r="AW165" s="6"/>
      <c r="AX165" s="6"/>
      <c r="AY165" s="6"/>
      <c r="AZ165" s="6"/>
      <c r="BA165" s="6"/>
      <c r="BB165" s="6"/>
      <c r="BC165" s="6"/>
      <c r="BD165" s="6"/>
      <c r="BE165" s="6"/>
      <c r="BF165" s="6"/>
      <c r="BG165" s="6"/>
      <c r="BH165" s="6"/>
      <c r="BI165" s="6"/>
      <c r="BJ165" s="6"/>
      <c r="BK165" s="6"/>
      <c r="BL165" s="6"/>
      <c r="BM165" s="6"/>
      <c r="BN165" s="6"/>
      <c r="BO165" s="6"/>
      <c r="BP165" s="6"/>
      <c r="BQ165" s="6"/>
      <c r="BR165" s="6"/>
      <c r="BS165" s="6"/>
      <c r="BT165" s="6"/>
      <c r="BU165" s="6"/>
      <c r="BV165" s="6"/>
      <c r="BW165" s="6"/>
      <c r="BX165" s="6"/>
      <c r="BY165" s="6"/>
      <c r="BZ165" s="6"/>
      <c r="CA165" s="6"/>
      <c r="CB165" s="6"/>
      <c r="CC165" s="6"/>
      <c r="CD165" s="6"/>
      <c r="CE165" s="6"/>
      <c r="CF165" s="6"/>
      <c r="CG165" s="6"/>
      <c r="CH165" s="6"/>
      <c r="CI165" s="6"/>
      <c r="CJ165" s="6"/>
      <c r="CK165" s="6"/>
      <c r="CL165" s="6"/>
      <c r="CM165" s="6"/>
      <c r="CN165" s="6"/>
      <c r="CO165" s="6"/>
      <c r="CP165" s="6"/>
      <c r="CQ165" s="6"/>
      <c r="CR165" s="6"/>
      <c r="CS165" s="6"/>
      <c r="CT165" s="6"/>
      <c r="CU165" s="6"/>
      <c r="CV165" s="6"/>
      <c r="CW165" s="6"/>
      <c r="CX165" s="6"/>
      <c r="CY165" s="6"/>
      <c r="CZ165" s="6"/>
      <c r="DA165" s="6"/>
      <c r="DB165" s="6"/>
      <c r="DC165" s="6"/>
    </row>
    <row r="166" spans="1:107" s="7" customFormat="1" ht="15" customHeight="1" x14ac:dyDescent="0.3">
      <c r="A166" s="2"/>
      <c r="B166" s="2"/>
      <c r="C166" s="2"/>
      <c r="D166" s="2"/>
      <c r="E166" s="2"/>
      <c r="F166" s="2"/>
      <c r="G166" s="2"/>
      <c r="H166" s="2"/>
      <c r="I166" s="2"/>
      <c r="J166" s="3"/>
      <c r="K166" s="3"/>
      <c r="L166" s="2"/>
      <c r="M166" s="2"/>
      <c r="N166" s="2"/>
      <c r="O166" s="2"/>
      <c r="P166" s="2"/>
      <c r="Q166" s="2"/>
      <c r="R166" s="2"/>
      <c r="S166" s="2"/>
      <c r="T166" s="2"/>
      <c r="U166" s="2"/>
      <c r="V166" s="2"/>
      <c r="W166" s="2"/>
      <c r="X166" s="6"/>
      <c r="Y166" s="6"/>
      <c r="Z166" s="6"/>
      <c r="AA166" s="6"/>
      <c r="AB166" s="6"/>
      <c r="AC166" s="6"/>
      <c r="AD166" s="6"/>
      <c r="AE166" s="6"/>
      <c r="AF166" s="6"/>
      <c r="AG166" s="6"/>
      <c r="AH166" s="6"/>
      <c r="AI166" s="6"/>
      <c r="AJ166" s="6"/>
      <c r="AK166" s="6"/>
      <c r="AL166" s="6"/>
      <c r="AM166" s="6"/>
      <c r="AN166" s="6"/>
      <c r="AO166" s="6"/>
      <c r="AP166" s="6"/>
      <c r="AQ166" s="6"/>
      <c r="AR166" s="6"/>
      <c r="AS166" s="6"/>
      <c r="AT166" s="6"/>
      <c r="AU166" s="6"/>
      <c r="AV166" s="6"/>
      <c r="AW166" s="6"/>
      <c r="AX166" s="6"/>
      <c r="AY166" s="6"/>
      <c r="AZ166" s="6"/>
      <c r="BA166" s="6"/>
      <c r="BB166" s="6"/>
      <c r="BC166" s="6"/>
      <c r="BD166" s="6"/>
      <c r="BE166" s="6"/>
      <c r="BF166" s="6"/>
      <c r="BG166" s="6"/>
      <c r="BH166" s="6"/>
      <c r="BI166" s="6"/>
      <c r="BJ166" s="6"/>
      <c r="BK166" s="6"/>
      <c r="BL166" s="6"/>
      <c r="BM166" s="6"/>
      <c r="BN166" s="6"/>
      <c r="BO166" s="6"/>
      <c r="BP166" s="6"/>
      <c r="BQ166" s="6"/>
      <c r="BR166" s="6"/>
      <c r="BS166" s="6"/>
      <c r="BT166" s="6"/>
      <c r="BU166" s="6"/>
      <c r="BV166" s="6"/>
      <c r="BW166" s="6"/>
      <c r="BX166" s="6"/>
      <c r="BY166" s="6"/>
      <c r="BZ166" s="6"/>
      <c r="CA166" s="6"/>
      <c r="CB166" s="6"/>
      <c r="CC166" s="6"/>
      <c r="CD166" s="6"/>
      <c r="CE166" s="6"/>
      <c r="CF166" s="6"/>
      <c r="CG166" s="6"/>
      <c r="CH166" s="6"/>
      <c r="CI166" s="6"/>
      <c r="CJ166" s="6"/>
      <c r="CK166" s="6"/>
      <c r="CL166" s="6"/>
      <c r="CM166" s="6"/>
      <c r="CN166" s="6"/>
      <c r="CO166" s="6"/>
      <c r="CP166" s="6"/>
      <c r="CQ166" s="6"/>
      <c r="CR166" s="6"/>
      <c r="CS166" s="6"/>
      <c r="CT166" s="6"/>
      <c r="CU166" s="6"/>
      <c r="CV166" s="6"/>
      <c r="CW166" s="6"/>
      <c r="CX166" s="6"/>
      <c r="CY166" s="6"/>
      <c r="CZ166" s="6"/>
      <c r="DA166" s="6"/>
      <c r="DB166" s="6"/>
      <c r="DC166" s="6"/>
    </row>
    <row r="167" spans="1:107" s="7" customFormat="1" ht="15" customHeight="1" x14ac:dyDescent="0.3">
      <c r="A167" s="2"/>
      <c r="B167" s="2"/>
      <c r="C167" s="2"/>
      <c r="D167" s="2"/>
      <c r="E167" s="2"/>
      <c r="F167" s="2"/>
      <c r="G167" s="2"/>
      <c r="H167" s="2"/>
      <c r="I167" s="2"/>
      <c r="J167" s="3"/>
      <c r="K167" s="3"/>
      <c r="L167" s="2"/>
      <c r="M167" s="2"/>
      <c r="N167" s="2"/>
      <c r="O167" s="2"/>
      <c r="P167" s="2"/>
      <c r="Q167" s="2"/>
      <c r="R167" s="2"/>
      <c r="S167" s="2"/>
      <c r="T167" s="2"/>
      <c r="U167" s="2"/>
      <c r="V167" s="2"/>
      <c r="W167" s="2"/>
      <c r="X167" s="6"/>
      <c r="Y167" s="6"/>
      <c r="Z167" s="6"/>
      <c r="AA167" s="6"/>
      <c r="AB167" s="6"/>
      <c r="AC167" s="6"/>
      <c r="AD167" s="6"/>
      <c r="AE167" s="6"/>
      <c r="AF167" s="6"/>
      <c r="AG167" s="6"/>
      <c r="AH167" s="6"/>
      <c r="AI167" s="6"/>
      <c r="AJ167" s="6"/>
      <c r="AK167" s="6"/>
      <c r="AL167" s="6"/>
      <c r="AM167" s="6"/>
      <c r="AN167" s="6"/>
      <c r="AO167" s="6"/>
      <c r="AP167" s="6"/>
      <c r="AQ167" s="6"/>
      <c r="AR167" s="6"/>
      <c r="AS167" s="6"/>
      <c r="AT167" s="6"/>
      <c r="AU167" s="6"/>
      <c r="AV167" s="6"/>
      <c r="AW167" s="6"/>
      <c r="AX167" s="6"/>
      <c r="AY167" s="6"/>
      <c r="AZ167" s="6"/>
      <c r="BA167" s="6"/>
      <c r="BB167" s="6"/>
      <c r="BC167" s="6"/>
      <c r="BD167" s="6"/>
      <c r="BE167" s="6"/>
      <c r="BF167" s="6"/>
      <c r="BG167" s="6"/>
      <c r="BH167" s="6"/>
      <c r="BI167" s="6"/>
      <c r="BJ167" s="6"/>
      <c r="BK167" s="6"/>
      <c r="BL167" s="6"/>
      <c r="BM167" s="6"/>
      <c r="BN167" s="6"/>
      <c r="BO167" s="6"/>
      <c r="BP167" s="6"/>
      <c r="BQ167" s="6"/>
      <c r="BR167" s="6"/>
      <c r="BS167" s="6"/>
      <c r="BT167" s="6"/>
      <c r="BU167" s="6"/>
      <c r="BV167" s="6"/>
      <c r="BW167" s="6"/>
      <c r="BX167" s="6"/>
      <c r="BY167" s="6"/>
      <c r="BZ167" s="6"/>
      <c r="CA167" s="6"/>
      <c r="CB167" s="6"/>
      <c r="CC167" s="6"/>
      <c r="CD167" s="6"/>
      <c r="CE167" s="6"/>
      <c r="CF167" s="6"/>
      <c r="CG167" s="6"/>
      <c r="CH167" s="6"/>
      <c r="CI167" s="6"/>
      <c r="CJ167" s="6"/>
      <c r="CK167" s="6"/>
      <c r="CL167" s="6"/>
      <c r="CM167" s="6"/>
      <c r="CN167" s="6"/>
      <c r="CO167" s="6"/>
      <c r="CP167" s="6"/>
      <c r="CQ167" s="6"/>
      <c r="CR167" s="6"/>
      <c r="CS167" s="6"/>
      <c r="CT167" s="6"/>
      <c r="CU167" s="6"/>
      <c r="CV167" s="6"/>
      <c r="CW167" s="6"/>
      <c r="CX167" s="6"/>
      <c r="CY167" s="6"/>
      <c r="CZ167" s="6"/>
      <c r="DA167" s="6"/>
      <c r="DB167" s="6"/>
      <c r="DC167" s="6"/>
    </row>
    <row r="168" spans="1:107" s="7" customFormat="1" ht="15" customHeight="1" x14ac:dyDescent="0.3">
      <c r="A168" s="2"/>
      <c r="B168" s="2"/>
      <c r="C168" s="2"/>
      <c r="D168" s="2"/>
      <c r="E168" s="2"/>
      <c r="F168" s="2"/>
      <c r="G168" s="2"/>
      <c r="H168" s="2"/>
      <c r="I168" s="2"/>
      <c r="J168" s="3"/>
      <c r="K168" s="3"/>
      <c r="L168" s="2"/>
      <c r="M168" s="2"/>
      <c r="N168" s="2"/>
      <c r="O168" s="2"/>
      <c r="P168" s="2"/>
      <c r="Q168" s="2"/>
      <c r="R168" s="2"/>
      <c r="S168" s="2"/>
      <c r="T168" s="2"/>
      <c r="U168" s="2"/>
      <c r="V168" s="2"/>
      <c r="W168" s="2"/>
      <c r="X168" s="6"/>
      <c r="Y168" s="6"/>
      <c r="Z168" s="6"/>
      <c r="AA168" s="6"/>
      <c r="AB168" s="6"/>
      <c r="AC168" s="6"/>
      <c r="AD168" s="6"/>
      <c r="AE168" s="6"/>
      <c r="AF168" s="6"/>
      <c r="AG168" s="6"/>
      <c r="AH168" s="6"/>
      <c r="AI168" s="6"/>
      <c r="AJ168" s="6"/>
      <c r="AK168" s="6"/>
      <c r="AL168" s="6"/>
      <c r="AM168" s="6"/>
      <c r="AN168" s="6"/>
      <c r="AO168" s="6"/>
      <c r="AP168" s="6"/>
      <c r="AQ168" s="6"/>
      <c r="AR168" s="6"/>
      <c r="AS168" s="6"/>
      <c r="AT168" s="6"/>
      <c r="AU168" s="6"/>
      <c r="AV168" s="6"/>
      <c r="AW168" s="6"/>
      <c r="AX168" s="6"/>
      <c r="AY168" s="6"/>
      <c r="AZ168" s="6"/>
      <c r="BA168" s="6"/>
      <c r="BB168" s="6"/>
      <c r="BC168" s="6"/>
      <c r="BD168" s="6"/>
      <c r="BE168" s="6"/>
      <c r="BF168" s="6"/>
      <c r="BG168" s="6"/>
      <c r="BH168" s="6"/>
      <c r="BI168" s="6"/>
      <c r="BJ168" s="6"/>
      <c r="BK168" s="6"/>
      <c r="BL168" s="6"/>
      <c r="BM168" s="6"/>
      <c r="BN168" s="6"/>
      <c r="BO168" s="6"/>
      <c r="BP168" s="6"/>
      <c r="BQ168" s="6"/>
      <c r="BR168" s="6"/>
      <c r="BS168" s="6"/>
      <c r="BT168" s="6"/>
      <c r="BU168" s="6"/>
      <c r="BV168" s="6"/>
      <c r="BW168" s="6"/>
      <c r="BX168" s="6"/>
      <c r="BY168" s="6"/>
      <c r="BZ168" s="6"/>
      <c r="CA168" s="6"/>
      <c r="CB168" s="6"/>
      <c r="CC168" s="6"/>
      <c r="CD168" s="6"/>
      <c r="CE168" s="6"/>
      <c r="CF168" s="6"/>
      <c r="CG168" s="6"/>
      <c r="CH168" s="6"/>
      <c r="CI168" s="6"/>
      <c r="CJ168" s="6"/>
      <c r="CK168" s="6"/>
      <c r="CL168" s="6"/>
      <c r="CM168" s="6"/>
      <c r="CN168" s="6"/>
      <c r="CO168" s="6"/>
      <c r="CP168" s="6"/>
      <c r="CQ168" s="6"/>
      <c r="CR168" s="6"/>
      <c r="CS168" s="6"/>
      <c r="CT168" s="6"/>
      <c r="CU168" s="6"/>
      <c r="CV168" s="6"/>
      <c r="CW168" s="6"/>
      <c r="CX168" s="6"/>
      <c r="CY168" s="6"/>
      <c r="CZ168" s="6"/>
      <c r="DA168" s="6"/>
      <c r="DB168" s="6"/>
      <c r="DC168" s="6"/>
    </row>
    <row r="169" spans="1:107" s="7" customFormat="1" ht="15" customHeight="1" x14ac:dyDescent="0.3">
      <c r="A169" s="2"/>
      <c r="B169" s="2"/>
      <c r="C169" s="2"/>
      <c r="D169" s="2"/>
      <c r="E169" s="2"/>
      <c r="F169" s="2"/>
      <c r="G169" s="2"/>
      <c r="H169" s="2"/>
      <c r="I169" s="2"/>
      <c r="J169" s="3"/>
      <c r="K169" s="3"/>
      <c r="L169" s="2"/>
      <c r="M169" s="2"/>
      <c r="N169" s="2"/>
      <c r="O169" s="2"/>
      <c r="P169" s="2"/>
      <c r="Q169" s="2"/>
      <c r="R169" s="2"/>
      <c r="S169" s="2"/>
      <c r="T169" s="2"/>
      <c r="U169" s="2"/>
      <c r="V169" s="2"/>
      <c r="W169" s="2"/>
      <c r="X169" s="6"/>
      <c r="Y169" s="6"/>
      <c r="Z169" s="6"/>
      <c r="AA169" s="6"/>
      <c r="AB169" s="6"/>
      <c r="AC169" s="6"/>
      <c r="AD169" s="6"/>
      <c r="AE169" s="6"/>
      <c r="AF169" s="6"/>
      <c r="AG169" s="6"/>
      <c r="AH169" s="6"/>
      <c r="AI169" s="6"/>
      <c r="AJ169" s="6"/>
      <c r="AK169" s="6"/>
      <c r="AL169" s="6"/>
      <c r="AM169" s="6"/>
      <c r="AN169" s="6"/>
      <c r="AO169" s="6"/>
      <c r="AP169" s="6"/>
      <c r="AQ169" s="6"/>
      <c r="AR169" s="6"/>
      <c r="AS169" s="6"/>
      <c r="AT169" s="6"/>
      <c r="AU169" s="6"/>
      <c r="AV169" s="6"/>
      <c r="AW169" s="6"/>
      <c r="AX169" s="6"/>
      <c r="AY169" s="6"/>
      <c r="AZ169" s="6"/>
      <c r="BA169" s="6"/>
      <c r="BB169" s="6"/>
      <c r="BC169" s="6"/>
      <c r="BD169" s="6"/>
      <c r="BE169" s="6"/>
      <c r="BF169" s="6"/>
      <c r="BG169" s="6"/>
      <c r="BH169" s="6"/>
      <c r="BI169" s="6"/>
      <c r="BJ169" s="6"/>
      <c r="BK169" s="6"/>
      <c r="BL169" s="6"/>
      <c r="BM169" s="6"/>
      <c r="BN169" s="6"/>
      <c r="BO169" s="6"/>
      <c r="BP169" s="6"/>
      <c r="BQ169" s="6"/>
      <c r="BR169" s="6"/>
      <c r="BS169" s="6"/>
      <c r="BT169" s="6"/>
      <c r="BU169" s="6"/>
      <c r="BV169" s="6"/>
      <c r="BW169" s="6"/>
      <c r="BX169" s="6"/>
      <c r="BY169" s="6"/>
      <c r="BZ169" s="6"/>
      <c r="CA169" s="6"/>
      <c r="CB169" s="6"/>
      <c r="CC169" s="6"/>
      <c r="CD169" s="6"/>
      <c r="CE169" s="6"/>
      <c r="CF169" s="6"/>
      <c r="CG169" s="6"/>
      <c r="CH169" s="6"/>
      <c r="CI169" s="6"/>
      <c r="CJ169" s="6"/>
      <c r="CK169" s="6"/>
      <c r="CL169" s="6"/>
      <c r="CM169" s="6"/>
      <c r="CN169" s="6"/>
      <c r="CO169" s="6"/>
      <c r="CP169" s="6"/>
      <c r="CQ169" s="6"/>
      <c r="CR169" s="6"/>
      <c r="CS169" s="6"/>
      <c r="CT169" s="6"/>
      <c r="CU169" s="6"/>
      <c r="CV169" s="6"/>
      <c r="CW169" s="6"/>
      <c r="CX169" s="6"/>
      <c r="CY169" s="6"/>
      <c r="CZ169" s="6"/>
      <c r="DA169" s="6"/>
      <c r="DB169" s="6"/>
      <c r="DC169" s="6"/>
    </row>
    <row r="170" spans="1:107" s="7" customFormat="1" ht="15" customHeight="1" x14ac:dyDescent="0.3">
      <c r="A170" s="2"/>
      <c r="B170" s="2"/>
      <c r="C170" s="2"/>
      <c r="D170" s="2"/>
      <c r="E170" s="2"/>
      <c r="F170" s="2"/>
      <c r="G170" s="2"/>
      <c r="H170" s="2"/>
      <c r="I170" s="2"/>
      <c r="J170" s="3"/>
      <c r="K170" s="3"/>
      <c r="L170" s="2"/>
      <c r="M170" s="2"/>
      <c r="N170" s="2"/>
      <c r="O170" s="2"/>
      <c r="P170" s="2"/>
      <c r="Q170" s="2"/>
      <c r="R170" s="2"/>
      <c r="S170" s="2"/>
      <c r="T170" s="2"/>
      <c r="U170" s="2"/>
      <c r="V170" s="2"/>
      <c r="W170" s="2"/>
      <c r="X170" s="6"/>
      <c r="Y170" s="6"/>
      <c r="Z170" s="6"/>
      <c r="AA170" s="6"/>
      <c r="AB170" s="6"/>
      <c r="AC170" s="6"/>
      <c r="AD170" s="6"/>
      <c r="AE170" s="6"/>
      <c r="AF170" s="6"/>
      <c r="AG170" s="6"/>
      <c r="AH170" s="6"/>
      <c r="AI170" s="6"/>
      <c r="AJ170" s="6"/>
      <c r="AK170" s="6"/>
      <c r="AL170" s="6"/>
      <c r="AM170" s="6"/>
      <c r="AN170" s="6"/>
      <c r="AO170" s="6"/>
      <c r="AP170" s="6"/>
      <c r="AQ170" s="6"/>
      <c r="AR170" s="6"/>
      <c r="AS170" s="6"/>
      <c r="AT170" s="6"/>
      <c r="AU170" s="6"/>
      <c r="AV170" s="6"/>
      <c r="AW170" s="6"/>
      <c r="AX170" s="6"/>
      <c r="AY170" s="6"/>
      <c r="AZ170" s="6"/>
      <c r="BA170" s="6"/>
      <c r="BB170" s="6"/>
      <c r="BC170" s="6"/>
      <c r="BD170" s="6"/>
      <c r="BE170" s="6"/>
      <c r="BF170" s="6"/>
      <c r="BG170" s="6"/>
      <c r="BH170" s="6"/>
      <c r="BI170" s="6"/>
      <c r="BJ170" s="6"/>
      <c r="BK170" s="6"/>
      <c r="BL170" s="6"/>
      <c r="BM170" s="6"/>
      <c r="BN170" s="6"/>
      <c r="BO170" s="6"/>
      <c r="BP170" s="6"/>
      <c r="BQ170" s="6"/>
      <c r="BR170" s="6"/>
      <c r="BS170" s="6"/>
      <c r="BT170" s="6"/>
      <c r="BU170" s="6"/>
      <c r="BV170" s="6"/>
      <c r="BW170" s="6"/>
      <c r="BX170" s="6"/>
      <c r="BY170" s="6"/>
      <c r="BZ170" s="6"/>
      <c r="CA170" s="6"/>
      <c r="CB170" s="6"/>
      <c r="CC170" s="6"/>
      <c r="CD170" s="6"/>
      <c r="CE170" s="6"/>
      <c r="CF170" s="6"/>
      <c r="CG170" s="6"/>
      <c r="CH170" s="6"/>
      <c r="CI170" s="6"/>
      <c r="CJ170" s="6"/>
      <c r="CK170" s="6"/>
      <c r="CL170" s="6"/>
      <c r="CM170" s="6"/>
      <c r="CN170" s="6"/>
      <c r="CO170" s="6"/>
      <c r="CP170" s="6"/>
      <c r="CQ170" s="6"/>
      <c r="CR170" s="6"/>
      <c r="CS170" s="6"/>
      <c r="CT170" s="6"/>
      <c r="CU170" s="6"/>
      <c r="CV170" s="6"/>
      <c r="CW170" s="6"/>
      <c r="CX170" s="6"/>
      <c r="CY170" s="6"/>
      <c r="CZ170" s="6"/>
      <c r="DA170" s="6"/>
      <c r="DB170" s="6"/>
      <c r="DC170" s="6"/>
    </row>
    <row r="171" spans="1:107" s="7" customFormat="1" ht="15" customHeight="1" x14ac:dyDescent="0.3">
      <c r="A171" s="2"/>
      <c r="B171" s="2"/>
      <c r="C171" s="2"/>
      <c r="D171" s="2"/>
      <c r="E171" s="2"/>
      <c r="F171" s="2"/>
      <c r="G171" s="2"/>
      <c r="H171" s="2"/>
      <c r="I171" s="2"/>
      <c r="J171" s="3"/>
      <c r="K171" s="3"/>
      <c r="L171" s="2"/>
      <c r="M171" s="2"/>
      <c r="N171" s="2"/>
      <c r="O171" s="2"/>
      <c r="P171" s="2"/>
      <c r="Q171" s="2"/>
      <c r="R171" s="2"/>
      <c r="S171" s="2"/>
      <c r="T171" s="2"/>
      <c r="U171" s="2"/>
      <c r="V171" s="2"/>
      <c r="W171" s="2"/>
      <c r="X171" s="6"/>
      <c r="Y171" s="6"/>
      <c r="Z171" s="6"/>
      <c r="AA171" s="6"/>
      <c r="AB171" s="6"/>
      <c r="AC171" s="6"/>
      <c r="AD171" s="6"/>
      <c r="AE171" s="6"/>
      <c r="AF171" s="6"/>
      <c r="AG171" s="6"/>
      <c r="AH171" s="6"/>
      <c r="AI171" s="6"/>
      <c r="AJ171" s="6"/>
      <c r="AK171" s="6"/>
      <c r="AL171" s="6"/>
      <c r="AM171" s="6"/>
      <c r="AN171" s="6"/>
      <c r="AO171" s="6"/>
      <c r="AP171" s="6"/>
      <c r="AQ171" s="6"/>
      <c r="AR171" s="6"/>
      <c r="AS171" s="6"/>
      <c r="AT171" s="6"/>
      <c r="AU171" s="6"/>
      <c r="AV171" s="6"/>
      <c r="AW171" s="6"/>
      <c r="AX171" s="6"/>
      <c r="AY171" s="6"/>
      <c r="AZ171" s="6"/>
      <c r="BA171" s="6"/>
      <c r="BB171" s="6"/>
      <c r="BC171" s="6"/>
      <c r="BD171" s="6"/>
      <c r="BE171" s="6"/>
      <c r="BF171" s="6"/>
      <c r="BG171" s="6"/>
      <c r="BH171" s="6"/>
      <c r="BI171" s="6"/>
      <c r="BJ171" s="6"/>
      <c r="BK171" s="6"/>
      <c r="BL171" s="6"/>
      <c r="BM171" s="6"/>
      <c r="BN171" s="6"/>
      <c r="BO171" s="6"/>
      <c r="BP171" s="6"/>
      <c r="BQ171" s="6"/>
      <c r="BR171" s="6"/>
      <c r="BS171" s="6"/>
      <c r="BT171" s="6"/>
      <c r="BU171" s="6"/>
      <c r="BV171" s="6"/>
      <c r="BW171" s="6"/>
      <c r="BX171" s="6"/>
      <c r="BY171" s="6"/>
      <c r="BZ171" s="6"/>
      <c r="CA171" s="6"/>
      <c r="CB171" s="6"/>
      <c r="CC171" s="6"/>
      <c r="CD171" s="6"/>
      <c r="CE171" s="6"/>
      <c r="CF171" s="6"/>
      <c r="CG171" s="6"/>
      <c r="CH171" s="6"/>
      <c r="CI171" s="6"/>
      <c r="CJ171" s="6"/>
      <c r="CK171" s="6"/>
      <c r="CL171" s="6"/>
      <c r="CM171" s="6"/>
      <c r="CN171" s="6"/>
      <c r="CO171" s="6"/>
      <c r="CP171" s="6"/>
      <c r="CQ171" s="6"/>
      <c r="CR171" s="6"/>
      <c r="CS171" s="6"/>
      <c r="CT171" s="6"/>
      <c r="CU171" s="6"/>
      <c r="CV171" s="6"/>
      <c r="CW171" s="6"/>
      <c r="CX171" s="6"/>
      <c r="CY171" s="6"/>
      <c r="CZ171" s="6"/>
      <c r="DA171" s="6"/>
      <c r="DB171" s="6"/>
      <c r="DC171" s="6"/>
    </row>
    <row r="172" spans="1:107" s="7" customFormat="1" ht="15" customHeight="1" x14ac:dyDescent="0.3">
      <c r="A172" s="2"/>
      <c r="B172" s="2"/>
      <c r="C172" s="2"/>
      <c r="D172" s="2"/>
      <c r="E172" s="2"/>
      <c r="F172" s="2"/>
      <c r="G172" s="2"/>
      <c r="H172" s="2"/>
      <c r="I172" s="2"/>
      <c r="J172" s="3"/>
      <c r="K172" s="3"/>
      <c r="L172" s="2"/>
      <c r="M172" s="2"/>
      <c r="N172" s="2"/>
      <c r="O172" s="2"/>
      <c r="P172" s="2"/>
      <c r="Q172" s="2"/>
      <c r="R172" s="2"/>
      <c r="S172" s="2"/>
      <c r="T172" s="2"/>
      <c r="U172" s="2"/>
      <c r="V172" s="2"/>
      <c r="W172" s="2"/>
      <c r="X172" s="6"/>
      <c r="Y172" s="6"/>
      <c r="Z172" s="6"/>
      <c r="AA172" s="6"/>
      <c r="AB172" s="6"/>
      <c r="AC172" s="6"/>
      <c r="AD172" s="6"/>
      <c r="AE172" s="6"/>
      <c r="AF172" s="6"/>
      <c r="AG172" s="6"/>
      <c r="AH172" s="6"/>
      <c r="AI172" s="6"/>
      <c r="AJ172" s="6"/>
      <c r="AK172" s="6"/>
      <c r="AL172" s="6"/>
      <c r="AM172" s="6"/>
      <c r="AN172" s="6"/>
      <c r="AO172" s="6"/>
      <c r="AP172" s="6"/>
      <c r="AQ172" s="6"/>
      <c r="AR172" s="6"/>
      <c r="AS172" s="6"/>
      <c r="AT172" s="6"/>
      <c r="AU172" s="6"/>
      <c r="AV172" s="6"/>
      <c r="AW172" s="6"/>
      <c r="AX172" s="6"/>
      <c r="AY172" s="6"/>
      <c r="AZ172" s="6"/>
      <c r="BA172" s="6"/>
      <c r="BB172" s="6"/>
      <c r="BC172" s="6"/>
      <c r="BD172" s="6"/>
      <c r="BE172" s="6"/>
      <c r="BF172" s="6"/>
      <c r="BG172" s="6"/>
      <c r="BH172" s="6"/>
      <c r="BI172" s="6"/>
      <c r="BJ172" s="6"/>
      <c r="BK172" s="6"/>
      <c r="BL172" s="6"/>
      <c r="BM172" s="6"/>
      <c r="BN172" s="6"/>
      <c r="BO172" s="6"/>
      <c r="BP172" s="6"/>
      <c r="BQ172" s="6"/>
      <c r="BR172" s="6"/>
      <c r="BS172" s="6"/>
      <c r="BT172" s="6"/>
      <c r="BU172" s="6"/>
      <c r="BV172" s="6"/>
      <c r="BW172" s="6"/>
      <c r="BX172" s="6"/>
      <c r="BY172" s="6"/>
      <c r="BZ172" s="6"/>
      <c r="CA172" s="6"/>
      <c r="CB172" s="6"/>
      <c r="CC172" s="6"/>
      <c r="CD172" s="6"/>
      <c r="CE172" s="6"/>
      <c r="CF172" s="6"/>
      <c r="CG172" s="6"/>
      <c r="CH172" s="6"/>
      <c r="CI172" s="6"/>
      <c r="CJ172" s="6"/>
      <c r="CK172" s="6"/>
      <c r="CL172" s="6"/>
      <c r="CM172" s="6"/>
      <c r="CN172" s="6"/>
      <c r="CO172" s="6"/>
      <c r="CP172" s="6"/>
      <c r="CQ172" s="6"/>
      <c r="CR172" s="6"/>
      <c r="CS172" s="6"/>
      <c r="CT172" s="6"/>
      <c r="CU172" s="6"/>
      <c r="CV172" s="6"/>
      <c r="CW172" s="6"/>
      <c r="CX172" s="6"/>
      <c r="CY172" s="6"/>
      <c r="CZ172" s="6"/>
      <c r="DA172" s="6"/>
      <c r="DB172" s="6"/>
      <c r="DC172" s="6"/>
    </row>
    <row r="173" spans="1:107" s="7" customFormat="1" ht="15" customHeight="1" x14ac:dyDescent="0.3">
      <c r="A173" s="2"/>
      <c r="B173" s="2"/>
      <c r="C173" s="2"/>
      <c r="D173" s="2"/>
      <c r="E173" s="2"/>
      <c r="F173" s="2"/>
      <c r="G173" s="2"/>
      <c r="H173" s="2"/>
      <c r="I173" s="2"/>
      <c r="J173" s="3"/>
      <c r="K173" s="3"/>
      <c r="L173" s="2"/>
      <c r="M173" s="2"/>
      <c r="N173" s="2"/>
      <c r="O173" s="2"/>
      <c r="P173" s="2"/>
      <c r="Q173" s="2"/>
      <c r="R173" s="2"/>
      <c r="S173" s="2"/>
      <c r="T173" s="2"/>
      <c r="U173" s="2"/>
      <c r="V173" s="2"/>
      <c r="W173" s="2"/>
      <c r="X173" s="6"/>
      <c r="Y173" s="6"/>
      <c r="Z173" s="6"/>
      <c r="AA173" s="6"/>
      <c r="AB173" s="6"/>
      <c r="AC173" s="6"/>
      <c r="AD173" s="6"/>
      <c r="AE173" s="6"/>
      <c r="AF173" s="6"/>
      <c r="AG173" s="6"/>
      <c r="AH173" s="6"/>
      <c r="AI173" s="6"/>
      <c r="AJ173" s="6"/>
      <c r="AK173" s="6"/>
      <c r="AL173" s="6"/>
      <c r="AM173" s="6"/>
      <c r="AN173" s="6"/>
      <c r="AO173" s="6"/>
      <c r="AP173" s="6"/>
      <c r="AQ173" s="6"/>
      <c r="AR173" s="6"/>
      <c r="AS173" s="6"/>
      <c r="AT173" s="6"/>
      <c r="AU173" s="6"/>
      <c r="AV173" s="6"/>
      <c r="AW173" s="6"/>
      <c r="AX173" s="6"/>
      <c r="AY173" s="6"/>
      <c r="AZ173" s="6"/>
      <c r="BA173" s="6"/>
      <c r="BB173" s="6"/>
      <c r="BC173" s="6"/>
      <c r="BD173" s="6"/>
      <c r="BE173" s="6"/>
      <c r="BF173" s="6"/>
      <c r="BG173" s="6"/>
      <c r="BH173" s="6"/>
      <c r="BI173" s="6"/>
      <c r="BJ173" s="6"/>
      <c r="BK173" s="6"/>
      <c r="BL173" s="6"/>
      <c r="BM173" s="6"/>
      <c r="BN173" s="6"/>
      <c r="BO173" s="6"/>
      <c r="BP173" s="6"/>
      <c r="BQ173" s="6"/>
      <c r="BR173" s="6"/>
      <c r="BS173" s="6"/>
      <c r="BT173" s="6"/>
      <c r="BU173" s="6"/>
      <c r="BV173" s="6"/>
      <c r="BW173" s="6"/>
      <c r="BX173" s="6"/>
      <c r="BY173" s="6"/>
      <c r="BZ173" s="6"/>
      <c r="CA173" s="6"/>
      <c r="CB173" s="6"/>
      <c r="CC173" s="6"/>
      <c r="CD173" s="6"/>
      <c r="CE173" s="6"/>
      <c r="CF173" s="6"/>
      <c r="CG173" s="6"/>
      <c r="CH173" s="6"/>
      <c r="CI173" s="6"/>
      <c r="CJ173" s="6"/>
      <c r="CK173" s="6"/>
      <c r="CL173" s="6"/>
      <c r="CM173" s="6"/>
      <c r="CN173" s="6"/>
      <c r="CO173" s="6"/>
      <c r="CP173" s="6"/>
      <c r="CQ173" s="6"/>
      <c r="CR173" s="6"/>
      <c r="CS173" s="6"/>
      <c r="CT173" s="6"/>
      <c r="CU173" s="6"/>
      <c r="CV173" s="6"/>
      <c r="CW173" s="6"/>
      <c r="CX173" s="6"/>
      <c r="CY173" s="6"/>
      <c r="CZ173" s="6"/>
      <c r="DA173" s="6"/>
      <c r="DB173" s="6"/>
      <c r="DC173" s="6"/>
    </row>
    <row r="174" spans="1:107" s="7" customFormat="1" ht="15" customHeight="1" x14ac:dyDescent="0.3">
      <c r="A174" s="2"/>
      <c r="B174" s="2"/>
      <c r="C174" s="2"/>
      <c r="D174" s="2"/>
      <c r="E174" s="2"/>
      <c r="F174" s="2"/>
      <c r="G174" s="2"/>
      <c r="H174" s="2"/>
      <c r="I174" s="2"/>
      <c r="J174" s="3"/>
      <c r="K174" s="3"/>
      <c r="L174" s="2"/>
      <c r="M174" s="2"/>
      <c r="N174" s="2"/>
      <c r="O174" s="2"/>
      <c r="P174" s="2"/>
      <c r="Q174" s="2"/>
      <c r="R174" s="2"/>
      <c r="S174" s="2"/>
      <c r="T174" s="2"/>
      <c r="U174" s="2"/>
      <c r="V174" s="2"/>
      <c r="W174" s="2"/>
      <c r="X174" s="6"/>
      <c r="Y174" s="6"/>
      <c r="Z174" s="6"/>
      <c r="AA174" s="6"/>
      <c r="AB174" s="6"/>
      <c r="AC174" s="6"/>
      <c r="AD174" s="6"/>
      <c r="AE174" s="6"/>
      <c r="AF174" s="6"/>
      <c r="AG174" s="6"/>
      <c r="AH174" s="6"/>
      <c r="AI174" s="6"/>
      <c r="AJ174" s="6"/>
      <c r="AK174" s="6"/>
      <c r="AL174" s="6"/>
      <c r="AM174" s="6"/>
      <c r="AN174" s="6"/>
      <c r="AO174" s="6"/>
      <c r="AP174" s="6"/>
      <c r="AQ174" s="6"/>
      <c r="AR174" s="6"/>
      <c r="AS174" s="6"/>
      <c r="AT174" s="6"/>
      <c r="AU174" s="6"/>
      <c r="AV174" s="6"/>
      <c r="AW174" s="6"/>
      <c r="AX174" s="6"/>
      <c r="AY174" s="6"/>
      <c r="AZ174" s="6"/>
      <c r="BA174" s="6"/>
      <c r="BB174" s="6"/>
      <c r="BC174" s="6"/>
      <c r="BD174" s="6"/>
      <c r="BE174" s="6"/>
      <c r="BF174" s="6"/>
      <c r="BG174" s="6"/>
      <c r="BH174" s="6"/>
      <c r="BI174" s="6"/>
      <c r="BJ174" s="6"/>
      <c r="BK174" s="6"/>
      <c r="BL174" s="6"/>
      <c r="BM174" s="6"/>
      <c r="BN174" s="6"/>
      <c r="BO174" s="6"/>
      <c r="BP174" s="6"/>
      <c r="BQ174" s="6"/>
      <c r="BR174" s="6"/>
      <c r="BS174" s="6"/>
      <c r="BT174" s="6"/>
      <c r="BU174" s="6"/>
      <c r="BV174" s="6"/>
      <c r="BW174" s="6"/>
      <c r="BX174" s="6"/>
      <c r="BY174" s="6"/>
      <c r="BZ174" s="6"/>
      <c r="CA174" s="6"/>
      <c r="CB174" s="6"/>
      <c r="CC174" s="6"/>
      <c r="CD174" s="6"/>
      <c r="CE174" s="6"/>
      <c r="CF174" s="6"/>
      <c r="CG174" s="6"/>
      <c r="CH174" s="6"/>
      <c r="CI174" s="6"/>
      <c r="CJ174" s="6"/>
      <c r="CK174" s="6"/>
      <c r="CL174" s="6"/>
      <c r="CM174" s="6"/>
      <c r="CN174" s="6"/>
      <c r="CO174" s="6"/>
      <c r="CP174" s="6"/>
      <c r="CQ174" s="6"/>
      <c r="CR174" s="6"/>
      <c r="CS174" s="6"/>
      <c r="CT174" s="6"/>
      <c r="CU174" s="6"/>
      <c r="CV174" s="6"/>
      <c r="CW174" s="6"/>
      <c r="CX174" s="6"/>
      <c r="CY174" s="6"/>
      <c r="CZ174" s="6"/>
      <c r="DA174" s="6"/>
      <c r="DB174" s="6"/>
      <c r="DC174" s="6"/>
    </row>
    <row r="175" spans="1:107" s="7" customFormat="1" ht="15" customHeight="1" x14ac:dyDescent="0.3">
      <c r="A175" s="2"/>
      <c r="B175" s="2"/>
      <c r="C175" s="2"/>
      <c r="D175" s="2"/>
      <c r="E175" s="2"/>
      <c r="F175" s="2"/>
      <c r="G175" s="2"/>
      <c r="H175" s="2"/>
      <c r="I175" s="2"/>
      <c r="J175" s="3"/>
      <c r="K175" s="3"/>
      <c r="L175" s="2"/>
      <c r="M175" s="2"/>
      <c r="N175" s="2"/>
      <c r="O175" s="2"/>
      <c r="P175" s="2"/>
      <c r="Q175" s="2"/>
      <c r="R175" s="2"/>
      <c r="S175" s="2"/>
      <c r="T175" s="2"/>
      <c r="U175" s="2"/>
      <c r="V175" s="2"/>
      <c r="W175" s="2"/>
      <c r="X175" s="6"/>
      <c r="Y175" s="6"/>
      <c r="Z175" s="6"/>
      <c r="AA175" s="6"/>
      <c r="AB175" s="6"/>
      <c r="AC175" s="6"/>
      <c r="AD175" s="6"/>
      <c r="AE175" s="6"/>
      <c r="AF175" s="6"/>
      <c r="AG175" s="6"/>
      <c r="AH175" s="6"/>
      <c r="AI175" s="6"/>
      <c r="AJ175" s="6"/>
      <c r="AK175" s="6"/>
      <c r="AL175" s="6"/>
      <c r="AM175" s="6"/>
      <c r="AN175" s="6"/>
      <c r="AO175" s="6"/>
      <c r="AP175" s="6"/>
      <c r="AQ175" s="6"/>
      <c r="AR175" s="6"/>
      <c r="AS175" s="6"/>
      <c r="AT175" s="6"/>
      <c r="AU175" s="6"/>
      <c r="AV175" s="6"/>
      <c r="AW175" s="6"/>
      <c r="AX175" s="6"/>
      <c r="AY175" s="6"/>
      <c r="AZ175" s="6"/>
      <c r="BA175" s="6"/>
      <c r="BB175" s="6"/>
      <c r="BC175" s="6"/>
      <c r="BD175" s="6"/>
      <c r="BE175" s="6"/>
      <c r="BF175" s="6"/>
      <c r="BG175" s="6"/>
      <c r="BH175" s="6"/>
      <c r="BI175" s="6"/>
      <c r="BJ175" s="6"/>
      <c r="BK175" s="6"/>
      <c r="BL175" s="6"/>
      <c r="BM175" s="6"/>
      <c r="BN175" s="6"/>
      <c r="BO175" s="6"/>
      <c r="BP175" s="6"/>
      <c r="BQ175" s="6"/>
      <c r="BR175" s="6"/>
      <c r="BS175" s="6"/>
      <c r="BT175" s="6"/>
      <c r="BU175" s="6"/>
      <c r="BV175" s="6"/>
      <c r="BW175" s="6"/>
      <c r="BX175" s="6"/>
      <c r="BY175" s="6"/>
      <c r="BZ175" s="6"/>
      <c r="CA175" s="6"/>
      <c r="CB175" s="6"/>
      <c r="CC175" s="6"/>
      <c r="CD175" s="6"/>
      <c r="CE175" s="6"/>
      <c r="CF175" s="6"/>
      <c r="CG175" s="6"/>
      <c r="CH175" s="6"/>
      <c r="CI175" s="6"/>
      <c r="CJ175" s="6"/>
      <c r="CK175" s="6"/>
      <c r="CL175" s="6"/>
      <c r="CM175" s="6"/>
      <c r="CN175" s="6"/>
      <c r="CO175" s="6"/>
      <c r="CP175" s="6"/>
      <c r="CQ175" s="6"/>
      <c r="CR175" s="6"/>
      <c r="CS175" s="6"/>
      <c r="CT175" s="6"/>
      <c r="CU175" s="6"/>
      <c r="CV175" s="6"/>
      <c r="CW175" s="6"/>
      <c r="CX175" s="6"/>
      <c r="CY175" s="6"/>
      <c r="CZ175" s="6"/>
      <c r="DA175" s="6"/>
      <c r="DB175" s="6"/>
      <c r="DC175" s="6"/>
    </row>
    <row r="176" spans="1:107" s="7" customFormat="1" ht="15" customHeight="1" x14ac:dyDescent="0.3">
      <c r="A176" s="2"/>
      <c r="B176" s="2"/>
      <c r="C176" s="2"/>
      <c r="D176" s="2"/>
      <c r="E176" s="2"/>
      <c r="F176" s="2"/>
      <c r="G176" s="2"/>
      <c r="H176" s="2"/>
      <c r="I176" s="2"/>
      <c r="J176" s="3"/>
      <c r="K176" s="3"/>
      <c r="L176" s="2"/>
      <c r="M176" s="2"/>
      <c r="N176" s="2"/>
      <c r="O176" s="2"/>
      <c r="P176" s="2"/>
      <c r="Q176" s="2"/>
      <c r="R176" s="2"/>
      <c r="S176" s="2"/>
      <c r="T176" s="2"/>
      <c r="U176" s="2"/>
      <c r="V176" s="2"/>
      <c r="W176" s="2"/>
      <c r="X176" s="6"/>
      <c r="Y176" s="6"/>
      <c r="Z176" s="6"/>
      <c r="AA176" s="6"/>
      <c r="AB176" s="6"/>
      <c r="AC176" s="6"/>
      <c r="AD176" s="6"/>
      <c r="AE176" s="6"/>
      <c r="AF176" s="6"/>
      <c r="AG176" s="6"/>
      <c r="AH176" s="6"/>
      <c r="AI176" s="6"/>
      <c r="AJ176" s="6"/>
      <c r="AK176" s="6"/>
      <c r="AL176" s="6"/>
      <c r="AM176" s="6"/>
      <c r="AN176" s="6"/>
      <c r="AO176" s="6"/>
      <c r="AP176" s="6"/>
      <c r="AQ176" s="6"/>
      <c r="AR176" s="6"/>
      <c r="AS176" s="6"/>
      <c r="AT176" s="6"/>
      <c r="AU176" s="6"/>
      <c r="AV176" s="6"/>
      <c r="AW176" s="6"/>
      <c r="AX176" s="6"/>
      <c r="AY176" s="6"/>
      <c r="AZ176" s="6"/>
      <c r="BA176" s="6"/>
      <c r="BB176" s="6"/>
      <c r="BC176" s="6"/>
      <c r="BD176" s="6"/>
      <c r="BE176" s="6"/>
      <c r="BF176" s="6"/>
      <c r="BG176" s="6"/>
      <c r="BH176" s="6"/>
      <c r="BI176" s="6"/>
      <c r="BJ176" s="6"/>
      <c r="BK176" s="6"/>
      <c r="BL176" s="6"/>
      <c r="BM176" s="6"/>
      <c r="BN176" s="6"/>
      <c r="BO176" s="6"/>
      <c r="BP176" s="6"/>
      <c r="BQ176" s="6"/>
      <c r="BR176" s="6"/>
      <c r="BS176" s="6"/>
      <c r="BT176" s="6"/>
      <c r="BU176" s="6"/>
      <c r="BV176" s="6"/>
      <c r="BW176" s="6"/>
      <c r="BX176" s="6"/>
      <c r="BY176" s="6"/>
      <c r="BZ176" s="6"/>
      <c r="CA176" s="6"/>
      <c r="CB176" s="6"/>
      <c r="CC176" s="6"/>
      <c r="CD176" s="6"/>
      <c r="CE176" s="6"/>
      <c r="CF176" s="6"/>
      <c r="CG176" s="6"/>
      <c r="CH176" s="6"/>
      <c r="CI176" s="6"/>
      <c r="CJ176" s="6"/>
      <c r="CK176" s="6"/>
      <c r="CL176" s="6"/>
      <c r="CM176" s="6"/>
      <c r="CN176" s="6"/>
      <c r="CO176" s="6"/>
      <c r="CP176" s="6"/>
      <c r="CQ176" s="6"/>
      <c r="CR176" s="6"/>
      <c r="CS176" s="6"/>
      <c r="CT176" s="6"/>
      <c r="CU176" s="6"/>
      <c r="CV176" s="6"/>
      <c r="CW176" s="6"/>
      <c r="CX176" s="6"/>
      <c r="CY176" s="6"/>
      <c r="CZ176" s="6"/>
      <c r="DA176" s="6"/>
      <c r="DB176" s="6"/>
      <c r="DC176" s="6"/>
    </row>
    <row r="177" spans="1:107" s="7" customFormat="1" ht="15" customHeight="1" x14ac:dyDescent="0.3">
      <c r="A177" s="2"/>
      <c r="B177" s="2"/>
      <c r="C177" s="2"/>
      <c r="D177" s="2"/>
      <c r="E177" s="2"/>
      <c r="F177" s="2"/>
      <c r="G177" s="2"/>
      <c r="H177" s="2"/>
      <c r="I177" s="2"/>
      <c r="J177" s="3"/>
      <c r="K177" s="3"/>
      <c r="L177" s="2"/>
      <c r="M177" s="2"/>
      <c r="N177" s="2"/>
      <c r="O177" s="2"/>
      <c r="P177" s="2"/>
      <c r="Q177" s="2"/>
      <c r="R177" s="2"/>
      <c r="S177" s="2"/>
      <c r="T177" s="2"/>
      <c r="U177" s="2"/>
      <c r="V177" s="2"/>
      <c r="W177" s="2"/>
      <c r="X177" s="6"/>
      <c r="Y177" s="6"/>
      <c r="Z177" s="6"/>
      <c r="AA177" s="6"/>
      <c r="AB177" s="6"/>
      <c r="AC177" s="6"/>
      <c r="AD177" s="6"/>
      <c r="AE177" s="6"/>
      <c r="AF177" s="6"/>
      <c r="AG177" s="6"/>
      <c r="AH177" s="6"/>
      <c r="AI177" s="6"/>
      <c r="AJ177" s="6"/>
      <c r="AK177" s="6"/>
      <c r="AL177" s="6"/>
      <c r="AM177" s="6"/>
      <c r="AN177" s="6"/>
      <c r="AO177" s="6"/>
      <c r="AP177" s="6"/>
      <c r="AQ177" s="6"/>
      <c r="AR177" s="6"/>
      <c r="AS177" s="6"/>
      <c r="AT177" s="6"/>
      <c r="AU177" s="6"/>
      <c r="AV177" s="6"/>
      <c r="AW177" s="6"/>
      <c r="AX177" s="6"/>
      <c r="AY177" s="6"/>
      <c r="AZ177" s="6"/>
      <c r="BA177" s="6"/>
      <c r="BB177" s="6"/>
      <c r="BC177" s="6"/>
      <c r="BD177" s="6"/>
      <c r="BE177" s="6"/>
      <c r="BF177" s="6"/>
      <c r="BG177" s="6"/>
      <c r="BH177" s="6"/>
      <c r="BI177" s="6"/>
      <c r="BJ177" s="6"/>
      <c r="BK177" s="6"/>
      <c r="BL177" s="6"/>
      <c r="BM177" s="6"/>
      <c r="BN177" s="6"/>
      <c r="BO177" s="6"/>
      <c r="BP177" s="6"/>
      <c r="BQ177" s="6"/>
      <c r="BR177" s="6"/>
      <c r="BS177" s="6"/>
      <c r="BT177" s="6"/>
      <c r="BU177" s="6"/>
      <c r="BV177" s="6"/>
      <c r="BW177" s="6"/>
      <c r="BX177" s="6"/>
      <c r="BY177" s="6"/>
      <c r="BZ177" s="6"/>
      <c r="CA177" s="6"/>
      <c r="CB177" s="6"/>
      <c r="CC177" s="6"/>
      <c r="CD177" s="6"/>
      <c r="CE177" s="6"/>
      <c r="CF177" s="6"/>
      <c r="CG177" s="6"/>
      <c r="CH177" s="6"/>
      <c r="CI177" s="6"/>
      <c r="CJ177" s="6"/>
      <c r="CK177" s="6"/>
      <c r="CL177" s="6"/>
      <c r="CM177" s="6"/>
      <c r="CN177" s="6"/>
      <c r="CO177" s="6"/>
      <c r="CP177" s="6"/>
      <c r="CQ177" s="6"/>
      <c r="CR177" s="6"/>
      <c r="CS177" s="6"/>
      <c r="CT177" s="6"/>
      <c r="CU177" s="6"/>
      <c r="CV177" s="6"/>
      <c r="CW177" s="6"/>
      <c r="CX177" s="6"/>
      <c r="CY177" s="6"/>
      <c r="CZ177" s="6"/>
      <c r="DA177" s="6"/>
      <c r="DB177" s="6"/>
      <c r="DC177" s="6"/>
    </row>
    <row r="178" spans="1:107" s="7" customFormat="1" ht="15" customHeight="1" x14ac:dyDescent="0.3">
      <c r="A178" s="2"/>
      <c r="B178" s="2"/>
      <c r="C178" s="2"/>
      <c r="D178" s="2"/>
      <c r="E178" s="2"/>
      <c r="F178" s="2"/>
      <c r="G178" s="2"/>
      <c r="H178" s="2"/>
      <c r="I178" s="2"/>
      <c r="J178" s="3"/>
      <c r="K178" s="3"/>
      <c r="L178" s="2"/>
      <c r="M178" s="2"/>
      <c r="N178" s="2"/>
      <c r="O178" s="2"/>
      <c r="P178" s="2"/>
      <c r="Q178" s="2"/>
      <c r="R178" s="2"/>
      <c r="S178" s="2"/>
      <c r="T178" s="2"/>
      <c r="U178" s="2"/>
      <c r="V178" s="2"/>
      <c r="W178" s="2"/>
      <c r="X178" s="6"/>
      <c r="Y178" s="6"/>
      <c r="Z178" s="6"/>
      <c r="AA178" s="6"/>
      <c r="AB178" s="6"/>
      <c r="AC178" s="6"/>
      <c r="AD178" s="6"/>
      <c r="AE178" s="6"/>
      <c r="AF178" s="6"/>
      <c r="AG178" s="6"/>
      <c r="AH178" s="6"/>
      <c r="AI178" s="6"/>
      <c r="AJ178" s="6"/>
      <c r="AK178" s="6"/>
      <c r="AL178" s="6"/>
      <c r="AM178" s="6"/>
      <c r="AN178" s="6"/>
      <c r="AO178" s="6"/>
      <c r="AP178" s="6"/>
      <c r="AQ178" s="6"/>
      <c r="AR178" s="6"/>
      <c r="AS178" s="6"/>
      <c r="AT178" s="6"/>
      <c r="AU178" s="6"/>
      <c r="AV178" s="6"/>
      <c r="AW178" s="6"/>
      <c r="AX178" s="6"/>
      <c r="AY178" s="6"/>
      <c r="AZ178" s="6"/>
      <c r="BA178" s="6"/>
      <c r="BB178" s="6"/>
      <c r="BC178" s="6"/>
      <c r="BD178" s="6"/>
      <c r="BE178" s="6"/>
      <c r="BF178" s="6"/>
      <c r="BG178" s="6"/>
      <c r="BH178" s="6"/>
      <c r="BI178" s="6"/>
      <c r="BJ178" s="6"/>
      <c r="BK178" s="6"/>
      <c r="BL178" s="6"/>
      <c r="BM178" s="6"/>
      <c r="BN178" s="6"/>
      <c r="BO178" s="6"/>
      <c r="BP178" s="6"/>
      <c r="BQ178" s="6"/>
      <c r="BR178" s="6"/>
      <c r="BS178" s="6"/>
      <c r="BT178" s="6"/>
      <c r="BU178" s="6"/>
      <c r="BV178" s="6"/>
      <c r="BW178" s="6"/>
      <c r="BX178" s="6"/>
      <c r="BY178" s="6"/>
      <c r="BZ178" s="6"/>
      <c r="CA178" s="6"/>
      <c r="CB178" s="6"/>
      <c r="CC178" s="6"/>
      <c r="CD178" s="6"/>
      <c r="CE178" s="6"/>
      <c r="CF178" s="6"/>
      <c r="CG178" s="6"/>
      <c r="CH178" s="6"/>
      <c r="CI178" s="6"/>
      <c r="CJ178" s="6"/>
      <c r="CK178" s="6"/>
      <c r="CL178" s="6"/>
      <c r="CM178" s="6"/>
      <c r="CN178" s="6"/>
      <c r="CO178" s="6"/>
      <c r="CP178" s="6"/>
      <c r="CQ178" s="6"/>
      <c r="CR178" s="6"/>
      <c r="CS178" s="6"/>
      <c r="CT178" s="6"/>
      <c r="CU178" s="6"/>
      <c r="CV178" s="6"/>
      <c r="CW178" s="6"/>
      <c r="CX178" s="6"/>
      <c r="CY178" s="6"/>
      <c r="CZ178" s="6"/>
      <c r="DA178" s="6"/>
      <c r="DB178" s="6"/>
      <c r="DC178" s="6"/>
    </row>
    <row r="179" spans="1:107" s="7" customFormat="1" ht="15" customHeight="1" x14ac:dyDescent="0.3">
      <c r="A179" s="2"/>
      <c r="B179" s="2"/>
      <c r="C179" s="2"/>
      <c r="D179" s="2"/>
      <c r="E179" s="2"/>
      <c r="F179" s="2"/>
      <c r="G179" s="2"/>
      <c r="H179" s="2"/>
      <c r="I179" s="2"/>
      <c r="J179" s="3"/>
      <c r="K179" s="3"/>
      <c r="L179" s="2"/>
      <c r="M179" s="2"/>
      <c r="N179" s="2"/>
      <c r="O179" s="2"/>
      <c r="P179" s="2"/>
      <c r="Q179" s="2"/>
      <c r="R179" s="2"/>
      <c r="S179" s="2"/>
      <c r="T179" s="2"/>
      <c r="U179" s="2"/>
      <c r="V179" s="2"/>
      <c r="W179" s="2"/>
      <c r="X179" s="6"/>
      <c r="Y179" s="6"/>
      <c r="Z179" s="6"/>
      <c r="AA179" s="6"/>
      <c r="AB179" s="6"/>
      <c r="AC179" s="6"/>
      <c r="AD179" s="6"/>
      <c r="AE179" s="6"/>
      <c r="AF179" s="6"/>
      <c r="AG179" s="6"/>
      <c r="AH179" s="6"/>
      <c r="AI179" s="6"/>
      <c r="AJ179" s="6"/>
      <c r="AK179" s="6"/>
      <c r="AL179" s="6"/>
      <c r="AM179" s="6"/>
      <c r="AN179" s="6"/>
      <c r="AO179" s="6"/>
      <c r="AP179" s="6"/>
      <c r="AQ179" s="6"/>
      <c r="AR179" s="6"/>
      <c r="AS179" s="6"/>
      <c r="AT179" s="6"/>
      <c r="AU179" s="6"/>
      <c r="AV179" s="6"/>
      <c r="AW179" s="6"/>
      <c r="AX179" s="6"/>
      <c r="AY179" s="6"/>
      <c r="AZ179" s="6"/>
      <c r="BA179" s="6"/>
      <c r="BB179" s="6"/>
      <c r="BC179" s="6"/>
      <c r="BD179" s="6"/>
      <c r="BE179" s="6"/>
      <c r="BF179" s="6"/>
      <c r="BG179" s="6"/>
      <c r="BH179" s="6"/>
      <c r="BI179" s="6"/>
      <c r="BJ179" s="6"/>
      <c r="BK179" s="6"/>
      <c r="BL179" s="6"/>
      <c r="BM179" s="6"/>
      <c r="BN179" s="6"/>
      <c r="BO179" s="6"/>
      <c r="BP179" s="6"/>
      <c r="BQ179" s="6"/>
      <c r="BR179" s="6"/>
      <c r="BS179" s="6"/>
      <c r="BT179" s="6"/>
      <c r="BU179" s="6"/>
      <c r="BV179" s="6"/>
      <c r="BW179" s="6"/>
      <c r="BX179" s="6"/>
      <c r="BY179" s="6"/>
      <c r="BZ179" s="6"/>
      <c r="CA179" s="6"/>
      <c r="CB179" s="6"/>
      <c r="CC179" s="6"/>
      <c r="CD179" s="6"/>
      <c r="CE179" s="6"/>
      <c r="CF179" s="6"/>
      <c r="CG179" s="6"/>
      <c r="CH179" s="6"/>
      <c r="CI179" s="6"/>
      <c r="CJ179" s="6"/>
      <c r="CK179" s="6"/>
      <c r="CL179" s="6"/>
      <c r="CM179" s="6"/>
      <c r="CN179" s="6"/>
      <c r="CO179" s="6"/>
      <c r="CP179" s="6"/>
      <c r="CQ179" s="6"/>
      <c r="CR179" s="6"/>
      <c r="CS179" s="6"/>
      <c r="CT179" s="6"/>
      <c r="CU179" s="6"/>
      <c r="CV179" s="6"/>
      <c r="CW179" s="6"/>
      <c r="CX179" s="6"/>
      <c r="CY179" s="6"/>
      <c r="CZ179" s="6"/>
      <c r="DA179" s="6"/>
      <c r="DB179" s="6"/>
      <c r="DC179" s="6"/>
    </row>
    <row r="180" spans="1:107" s="7" customFormat="1" ht="15" customHeight="1" x14ac:dyDescent="0.3">
      <c r="A180" s="2"/>
      <c r="B180" s="2"/>
      <c r="C180" s="2"/>
      <c r="D180" s="2"/>
      <c r="E180" s="2"/>
      <c r="F180" s="2"/>
      <c r="G180" s="2"/>
      <c r="H180" s="2"/>
      <c r="I180" s="2"/>
      <c r="J180" s="3"/>
      <c r="K180" s="3"/>
      <c r="L180" s="2"/>
      <c r="M180" s="2"/>
      <c r="N180" s="2"/>
      <c r="O180" s="2"/>
      <c r="P180" s="2"/>
      <c r="Q180" s="2"/>
      <c r="R180" s="2"/>
      <c r="S180" s="2"/>
      <c r="T180" s="2"/>
      <c r="U180" s="2"/>
      <c r="V180" s="2"/>
      <c r="W180" s="2"/>
      <c r="X180" s="6"/>
      <c r="Y180" s="6"/>
      <c r="Z180" s="6"/>
      <c r="AA180" s="6"/>
      <c r="AB180" s="6"/>
      <c r="AC180" s="6"/>
      <c r="AD180" s="6"/>
      <c r="AE180" s="6"/>
      <c r="AF180" s="6"/>
      <c r="AG180" s="6"/>
      <c r="AH180" s="6"/>
      <c r="AI180" s="6"/>
      <c r="AJ180" s="6"/>
      <c r="AK180" s="6"/>
      <c r="AL180" s="6"/>
      <c r="AM180" s="6"/>
      <c r="AN180" s="6"/>
      <c r="AO180" s="6"/>
      <c r="AP180" s="6"/>
      <c r="AQ180" s="6"/>
      <c r="AR180" s="6"/>
      <c r="AS180" s="6"/>
      <c r="AT180" s="6"/>
      <c r="AU180" s="6"/>
      <c r="AV180" s="6"/>
      <c r="AW180" s="6"/>
      <c r="AX180" s="6"/>
      <c r="AY180" s="6"/>
      <c r="AZ180" s="6"/>
      <c r="BA180" s="6"/>
      <c r="BB180" s="6"/>
      <c r="BC180" s="6"/>
      <c r="BD180" s="6"/>
      <c r="BE180" s="6"/>
      <c r="BF180" s="6"/>
      <c r="BG180" s="6"/>
      <c r="BH180" s="6"/>
      <c r="BI180" s="6"/>
      <c r="BJ180" s="6"/>
      <c r="BK180" s="6"/>
      <c r="BL180" s="6"/>
      <c r="BM180" s="6"/>
      <c r="BN180" s="6"/>
      <c r="BO180" s="6"/>
      <c r="BP180" s="6"/>
      <c r="BQ180" s="6"/>
      <c r="BR180" s="6"/>
      <c r="BS180" s="6"/>
      <c r="BT180" s="6"/>
      <c r="BU180" s="6"/>
      <c r="BV180" s="6"/>
      <c r="BW180" s="6"/>
      <c r="BX180" s="6"/>
      <c r="BY180" s="6"/>
      <c r="BZ180" s="6"/>
      <c r="CA180" s="6"/>
      <c r="CB180" s="6"/>
      <c r="CC180" s="6"/>
      <c r="CD180" s="6"/>
      <c r="CE180" s="6"/>
      <c r="CF180" s="6"/>
      <c r="CG180" s="6"/>
      <c r="CH180" s="6"/>
      <c r="CI180" s="6"/>
      <c r="CJ180" s="6"/>
      <c r="CK180" s="6"/>
      <c r="CL180" s="6"/>
      <c r="CM180" s="6"/>
      <c r="CN180" s="6"/>
      <c r="CO180" s="6"/>
      <c r="CP180" s="6"/>
      <c r="CQ180" s="6"/>
      <c r="CR180" s="6"/>
      <c r="CS180" s="6"/>
      <c r="CT180" s="6"/>
      <c r="CU180" s="6"/>
      <c r="CV180" s="6"/>
      <c r="CW180" s="6"/>
      <c r="CX180" s="6"/>
      <c r="CY180" s="6"/>
      <c r="CZ180" s="6"/>
      <c r="DA180" s="6"/>
      <c r="DB180" s="6"/>
      <c r="DC180" s="6"/>
    </row>
    <row r="181" spans="1:107" s="7" customFormat="1" ht="15" customHeight="1" x14ac:dyDescent="0.3">
      <c r="A181" s="2"/>
      <c r="B181" s="2"/>
      <c r="C181" s="2"/>
      <c r="D181" s="2"/>
      <c r="E181" s="2"/>
      <c r="F181" s="2"/>
      <c r="G181" s="2"/>
      <c r="H181" s="2"/>
      <c r="I181" s="2"/>
      <c r="J181" s="3"/>
      <c r="K181" s="3"/>
      <c r="L181" s="2"/>
      <c r="M181" s="2"/>
      <c r="N181" s="2"/>
      <c r="O181" s="2"/>
      <c r="P181" s="2"/>
      <c r="Q181" s="2"/>
      <c r="R181" s="2"/>
      <c r="S181" s="2"/>
      <c r="T181" s="2"/>
      <c r="U181" s="2"/>
      <c r="V181" s="2"/>
      <c r="W181" s="2"/>
      <c r="X181" s="6"/>
      <c r="Y181" s="6"/>
      <c r="Z181" s="6"/>
      <c r="AA181" s="6"/>
      <c r="AB181" s="6"/>
      <c r="AC181" s="6"/>
      <c r="AD181" s="6"/>
      <c r="AE181" s="6"/>
      <c r="AF181" s="6"/>
      <c r="AG181" s="6"/>
      <c r="AH181" s="6"/>
      <c r="AI181" s="6"/>
      <c r="AJ181" s="6"/>
      <c r="AK181" s="6"/>
      <c r="AL181" s="6"/>
      <c r="AM181" s="6"/>
      <c r="AN181" s="6"/>
      <c r="AO181" s="6"/>
      <c r="AP181" s="6"/>
      <c r="AQ181" s="6"/>
      <c r="AR181" s="6"/>
      <c r="AS181" s="6"/>
      <c r="AT181" s="6"/>
      <c r="AU181" s="6"/>
      <c r="AV181" s="6"/>
      <c r="AW181" s="6"/>
      <c r="AX181" s="6"/>
      <c r="AY181" s="6"/>
      <c r="AZ181" s="6"/>
      <c r="BA181" s="6"/>
      <c r="BB181" s="6"/>
      <c r="BC181" s="6"/>
      <c r="BD181" s="6"/>
      <c r="BE181" s="6"/>
      <c r="BF181" s="6"/>
      <c r="BG181" s="6"/>
      <c r="BH181" s="6"/>
      <c r="BI181" s="6"/>
      <c r="BJ181" s="6"/>
      <c r="BK181" s="6"/>
      <c r="BL181" s="6"/>
      <c r="BM181" s="6"/>
      <c r="BN181" s="6"/>
      <c r="BO181" s="6"/>
      <c r="BP181" s="6"/>
      <c r="BQ181" s="6"/>
      <c r="BR181" s="6"/>
      <c r="BS181" s="6"/>
      <c r="BT181" s="6"/>
      <c r="BU181" s="6"/>
      <c r="BV181" s="6"/>
      <c r="BW181" s="6"/>
      <c r="BX181" s="6"/>
      <c r="BY181" s="6"/>
      <c r="BZ181" s="6"/>
      <c r="CA181" s="6"/>
      <c r="CB181" s="6"/>
      <c r="CC181" s="6"/>
      <c r="CD181" s="6"/>
      <c r="CE181" s="6"/>
      <c r="CF181" s="6"/>
      <c r="CG181" s="6"/>
      <c r="CH181" s="6"/>
      <c r="CI181" s="6"/>
      <c r="CJ181" s="6"/>
      <c r="CK181" s="6"/>
      <c r="CL181" s="6"/>
      <c r="CM181" s="6"/>
      <c r="CN181" s="6"/>
      <c r="CO181" s="6"/>
      <c r="CP181" s="6"/>
      <c r="CQ181" s="6"/>
      <c r="CR181" s="6"/>
      <c r="CS181" s="6"/>
      <c r="CT181" s="6"/>
      <c r="CU181" s="6"/>
      <c r="CV181" s="6"/>
      <c r="CW181" s="6"/>
      <c r="CX181" s="6"/>
      <c r="CY181" s="6"/>
      <c r="CZ181" s="6"/>
      <c r="DA181" s="6"/>
      <c r="DB181" s="6"/>
      <c r="DC181" s="6"/>
    </row>
    <row r="182" spans="1:107" s="7" customFormat="1" ht="15" customHeight="1" x14ac:dyDescent="0.3">
      <c r="A182" s="2"/>
      <c r="B182" s="2"/>
      <c r="C182" s="2"/>
      <c r="D182" s="2"/>
      <c r="E182" s="2"/>
      <c r="F182" s="2"/>
      <c r="G182" s="2"/>
      <c r="H182" s="2"/>
      <c r="I182" s="2"/>
      <c r="J182" s="3"/>
      <c r="K182" s="3"/>
      <c r="L182" s="2"/>
      <c r="M182" s="2"/>
      <c r="N182" s="2"/>
      <c r="O182" s="2"/>
      <c r="P182" s="2"/>
      <c r="Q182" s="2"/>
      <c r="R182" s="2"/>
      <c r="S182" s="2"/>
      <c r="T182" s="2"/>
      <c r="U182" s="2"/>
      <c r="V182" s="2"/>
      <c r="W182" s="2"/>
      <c r="X182" s="6"/>
      <c r="Y182" s="6"/>
      <c r="Z182" s="6"/>
      <c r="AA182" s="6"/>
      <c r="AB182" s="6"/>
      <c r="AC182" s="6"/>
      <c r="AD182" s="6"/>
      <c r="AE182" s="6"/>
      <c r="AF182" s="6"/>
      <c r="AG182" s="6"/>
      <c r="AH182" s="6"/>
      <c r="AI182" s="6"/>
      <c r="AJ182" s="6"/>
      <c r="AK182" s="6"/>
      <c r="AL182" s="6"/>
      <c r="AM182" s="6"/>
      <c r="AN182" s="6"/>
      <c r="AO182" s="6"/>
      <c r="AP182" s="6"/>
      <c r="AQ182" s="6"/>
      <c r="AR182" s="6"/>
      <c r="AS182" s="6"/>
      <c r="AT182" s="6"/>
      <c r="AU182" s="6"/>
      <c r="AV182" s="6"/>
      <c r="AW182" s="6"/>
      <c r="AX182" s="6"/>
      <c r="AY182" s="6"/>
      <c r="AZ182" s="6"/>
      <c r="BA182" s="6"/>
      <c r="BB182" s="6"/>
      <c r="BC182" s="6"/>
      <c r="BD182" s="6"/>
      <c r="BE182" s="6"/>
      <c r="BF182" s="6"/>
      <c r="BG182" s="6"/>
      <c r="BH182" s="6"/>
      <c r="BI182" s="6"/>
      <c r="BJ182" s="6"/>
      <c r="BK182" s="6"/>
      <c r="BL182" s="6"/>
      <c r="BM182" s="6"/>
      <c r="BN182" s="6"/>
      <c r="BO182" s="6"/>
      <c r="BP182" s="6"/>
      <c r="BQ182" s="6"/>
      <c r="BR182" s="6"/>
      <c r="BS182" s="6"/>
      <c r="BT182" s="6"/>
      <c r="BU182" s="6"/>
      <c r="BV182" s="6"/>
      <c r="BW182" s="6"/>
      <c r="BX182" s="6"/>
      <c r="BY182" s="6"/>
      <c r="BZ182" s="6"/>
      <c r="CA182" s="6"/>
      <c r="CB182" s="6"/>
      <c r="CC182" s="6"/>
      <c r="CD182" s="6"/>
      <c r="CE182" s="6"/>
      <c r="CF182" s="6"/>
      <c r="CG182" s="6"/>
      <c r="CH182" s="6"/>
      <c r="CI182" s="6"/>
      <c r="CJ182" s="6"/>
      <c r="CK182" s="6"/>
      <c r="CL182" s="6"/>
      <c r="CM182" s="6"/>
      <c r="CN182" s="6"/>
      <c r="CO182" s="6"/>
      <c r="CP182" s="6"/>
      <c r="CQ182" s="6"/>
      <c r="CR182" s="6"/>
      <c r="CS182" s="6"/>
      <c r="CT182" s="6"/>
      <c r="CU182" s="6"/>
      <c r="CV182" s="6"/>
      <c r="CW182" s="6"/>
      <c r="CX182" s="6"/>
      <c r="CY182" s="6"/>
      <c r="CZ182" s="6"/>
      <c r="DA182" s="6"/>
      <c r="DB182" s="6"/>
      <c r="DC182" s="6"/>
    </row>
    <row r="183" spans="1:107" s="7" customFormat="1" ht="15" customHeight="1" x14ac:dyDescent="0.3">
      <c r="A183" s="2"/>
      <c r="B183" s="2"/>
      <c r="C183" s="2"/>
      <c r="D183" s="2"/>
      <c r="E183" s="2"/>
      <c r="F183" s="2"/>
      <c r="G183" s="2"/>
      <c r="H183" s="2"/>
      <c r="I183" s="2"/>
      <c r="J183" s="3"/>
      <c r="K183" s="3"/>
      <c r="L183" s="2"/>
      <c r="M183" s="2"/>
      <c r="N183" s="2"/>
      <c r="O183" s="2"/>
      <c r="P183" s="2"/>
      <c r="Q183" s="2"/>
      <c r="R183" s="2"/>
      <c r="S183" s="2"/>
      <c r="T183" s="2"/>
      <c r="U183" s="2"/>
      <c r="V183" s="2"/>
      <c r="W183" s="2"/>
      <c r="X183" s="6"/>
      <c r="Y183" s="6"/>
      <c r="Z183" s="6"/>
      <c r="AA183" s="6"/>
      <c r="AB183" s="6"/>
      <c r="AC183" s="6"/>
      <c r="AD183" s="6"/>
      <c r="AE183" s="6"/>
      <c r="AF183" s="6"/>
      <c r="AG183" s="6"/>
      <c r="AH183" s="6"/>
      <c r="AI183" s="6"/>
      <c r="AJ183" s="6"/>
      <c r="AK183" s="6"/>
      <c r="AL183" s="6"/>
      <c r="AM183" s="6"/>
      <c r="AN183" s="6"/>
      <c r="AO183" s="6"/>
      <c r="AP183" s="6"/>
      <c r="AQ183" s="6"/>
      <c r="AR183" s="6"/>
      <c r="AS183" s="6"/>
      <c r="AT183" s="6"/>
      <c r="AU183" s="6"/>
      <c r="AV183" s="6"/>
      <c r="AW183" s="6"/>
      <c r="AX183" s="6"/>
      <c r="AY183" s="6"/>
      <c r="AZ183" s="6"/>
      <c r="BA183" s="6"/>
      <c r="BB183" s="6"/>
      <c r="BC183" s="6"/>
      <c r="BD183" s="6"/>
      <c r="BE183" s="6"/>
      <c r="BF183" s="6"/>
      <c r="BG183" s="6"/>
      <c r="BH183" s="6"/>
      <c r="BI183" s="6"/>
      <c r="BJ183" s="6"/>
      <c r="BK183" s="6"/>
      <c r="BL183" s="6"/>
      <c r="BM183" s="6"/>
      <c r="BN183" s="6"/>
      <c r="BO183" s="6"/>
      <c r="BP183" s="6"/>
      <c r="BQ183" s="6"/>
      <c r="BR183" s="6"/>
      <c r="BS183" s="6"/>
      <c r="BT183" s="6"/>
      <c r="BU183" s="6"/>
      <c r="BV183" s="6"/>
      <c r="BW183" s="6"/>
      <c r="BX183" s="6"/>
      <c r="BY183" s="6"/>
      <c r="BZ183" s="6"/>
      <c r="CA183" s="6"/>
      <c r="CB183" s="6"/>
      <c r="CC183" s="6"/>
      <c r="CD183" s="6"/>
      <c r="CE183" s="6"/>
      <c r="CF183" s="6"/>
      <c r="CG183" s="6"/>
      <c r="CH183" s="6"/>
      <c r="CI183" s="6"/>
      <c r="CJ183" s="6"/>
      <c r="CK183" s="6"/>
      <c r="CL183" s="6"/>
      <c r="CM183" s="6"/>
      <c r="CN183" s="6"/>
      <c r="CO183" s="6"/>
      <c r="CP183" s="6"/>
      <c r="CQ183" s="6"/>
      <c r="CR183" s="6"/>
      <c r="CS183" s="6"/>
      <c r="CT183" s="6"/>
      <c r="CU183" s="6"/>
      <c r="CV183" s="6"/>
      <c r="CW183" s="6"/>
      <c r="CX183" s="6"/>
      <c r="CY183" s="6"/>
      <c r="CZ183" s="6"/>
      <c r="DA183" s="6"/>
      <c r="DB183" s="6"/>
      <c r="DC183" s="6"/>
    </row>
    <row r="184" spans="1:107" s="7" customFormat="1" ht="15" customHeight="1" x14ac:dyDescent="0.3">
      <c r="A184" s="2"/>
      <c r="B184" s="2"/>
      <c r="C184" s="2"/>
      <c r="D184" s="2"/>
      <c r="E184" s="2"/>
      <c r="F184" s="2"/>
      <c r="G184" s="2"/>
      <c r="H184" s="2"/>
      <c r="I184" s="2"/>
      <c r="J184" s="3"/>
      <c r="K184" s="3"/>
      <c r="L184" s="2"/>
      <c r="M184" s="2"/>
      <c r="N184" s="2"/>
      <c r="O184" s="2"/>
      <c r="P184" s="2"/>
      <c r="Q184" s="2"/>
      <c r="R184" s="2"/>
      <c r="S184" s="2"/>
      <c r="T184" s="2"/>
      <c r="U184" s="2"/>
      <c r="V184" s="2"/>
      <c r="W184" s="2"/>
      <c r="X184" s="6"/>
      <c r="Y184" s="6"/>
      <c r="Z184" s="6"/>
      <c r="AA184" s="6"/>
      <c r="AB184" s="6"/>
      <c r="AC184" s="6"/>
      <c r="AD184" s="6"/>
      <c r="AE184" s="6"/>
      <c r="AF184" s="6"/>
      <c r="AG184" s="6"/>
      <c r="AH184" s="6"/>
      <c r="AI184" s="6"/>
      <c r="AJ184" s="6"/>
      <c r="AK184" s="6"/>
      <c r="AL184" s="6"/>
      <c r="AM184" s="6"/>
      <c r="AN184" s="6"/>
      <c r="AO184" s="6"/>
      <c r="AP184" s="6"/>
      <c r="AQ184" s="6"/>
      <c r="AR184" s="6"/>
      <c r="AS184" s="6"/>
      <c r="AT184" s="6"/>
      <c r="AU184" s="6"/>
      <c r="AV184" s="6"/>
      <c r="AW184" s="6"/>
      <c r="AX184" s="6"/>
      <c r="AY184" s="6"/>
      <c r="AZ184" s="6"/>
      <c r="BA184" s="6"/>
      <c r="BB184" s="6"/>
      <c r="BC184" s="6"/>
      <c r="BD184" s="6"/>
      <c r="BE184" s="6"/>
      <c r="BF184" s="6"/>
      <c r="BG184" s="6"/>
      <c r="BH184" s="6"/>
      <c r="BI184" s="6"/>
      <c r="BJ184" s="6"/>
      <c r="BK184" s="6"/>
      <c r="BL184" s="6"/>
      <c r="BM184" s="6"/>
      <c r="BN184" s="6"/>
      <c r="BO184" s="6"/>
      <c r="BP184" s="6"/>
      <c r="BQ184" s="6"/>
      <c r="BR184" s="6"/>
      <c r="BS184" s="6"/>
      <c r="BT184" s="6"/>
      <c r="BU184" s="6"/>
      <c r="BV184" s="6"/>
      <c r="BW184" s="6"/>
      <c r="BX184" s="6"/>
      <c r="BY184" s="6"/>
      <c r="BZ184" s="6"/>
      <c r="CA184" s="6"/>
      <c r="CB184" s="6"/>
      <c r="CC184" s="6"/>
      <c r="CD184" s="6"/>
      <c r="CE184" s="6"/>
      <c r="CF184" s="6"/>
      <c r="CG184" s="6"/>
      <c r="CH184" s="6"/>
      <c r="CI184" s="6"/>
      <c r="CJ184" s="6"/>
      <c r="CK184" s="6"/>
      <c r="CL184" s="6"/>
      <c r="CM184" s="6"/>
      <c r="CN184" s="6"/>
      <c r="CO184" s="6"/>
      <c r="CP184" s="6"/>
      <c r="CQ184" s="6"/>
      <c r="CR184" s="6"/>
      <c r="CS184" s="6"/>
      <c r="CT184" s="6"/>
      <c r="CU184" s="6"/>
      <c r="CV184" s="6"/>
      <c r="CW184" s="6"/>
      <c r="CX184" s="6"/>
      <c r="CY184" s="6"/>
      <c r="CZ184" s="6"/>
      <c r="DA184" s="6"/>
      <c r="DB184" s="6"/>
      <c r="DC184" s="6"/>
    </row>
    <row r="185" spans="1:107" s="7" customFormat="1" ht="15" customHeight="1" x14ac:dyDescent="0.3">
      <c r="A185" s="2"/>
      <c r="B185" s="2"/>
      <c r="C185" s="2"/>
      <c r="D185" s="2"/>
      <c r="E185" s="2"/>
      <c r="F185" s="2"/>
      <c r="G185" s="2"/>
      <c r="H185" s="2"/>
      <c r="I185" s="2"/>
      <c r="J185" s="3"/>
      <c r="K185" s="3"/>
      <c r="L185" s="2"/>
      <c r="M185" s="2"/>
      <c r="N185" s="2"/>
      <c r="O185" s="2"/>
      <c r="P185" s="2"/>
      <c r="Q185" s="2"/>
      <c r="R185" s="2"/>
      <c r="S185" s="2"/>
      <c r="T185" s="2"/>
      <c r="U185" s="2"/>
      <c r="V185" s="2"/>
      <c r="W185" s="2"/>
      <c r="X185" s="6"/>
      <c r="Y185" s="6"/>
      <c r="Z185" s="6"/>
      <c r="AA185" s="6"/>
      <c r="AB185" s="6"/>
      <c r="AC185" s="6"/>
      <c r="AD185" s="6"/>
      <c r="AE185" s="6"/>
      <c r="AF185" s="6"/>
      <c r="AG185" s="6"/>
      <c r="AH185" s="6"/>
      <c r="AI185" s="6"/>
      <c r="AJ185" s="6"/>
      <c r="AK185" s="6"/>
      <c r="AL185" s="6"/>
      <c r="AM185" s="6"/>
      <c r="AN185" s="6"/>
      <c r="AO185" s="6"/>
      <c r="AP185" s="6"/>
      <c r="AQ185" s="6"/>
      <c r="AR185" s="6"/>
      <c r="AS185" s="6"/>
      <c r="AT185" s="6"/>
      <c r="AU185" s="6"/>
      <c r="AV185" s="6"/>
      <c r="AW185" s="6"/>
      <c r="AX185" s="6"/>
      <c r="AY185" s="6"/>
      <c r="AZ185" s="6"/>
      <c r="BA185" s="6"/>
      <c r="BB185" s="6"/>
      <c r="BC185" s="6"/>
      <c r="BD185" s="6"/>
      <c r="BE185" s="6"/>
      <c r="BF185" s="6"/>
      <c r="BG185" s="6"/>
      <c r="BH185" s="6"/>
      <c r="BI185" s="6"/>
      <c r="BJ185" s="6"/>
      <c r="BK185" s="6"/>
      <c r="BL185" s="6"/>
      <c r="BM185" s="6"/>
      <c r="BN185" s="6"/>
      <c r="BO185" s="6"/>
      <c r="BP185" s="6"/>
      <c r="BQ185" s="6"/>
      <c r="BR185" s="6"/>
      <c r="BS185" s="6"/>
      <c r="BT185" s="6"/>
      <c r="BU185" s="6"/>
      <c r="BV185" s="6"/>
      <c r="BW185" s="6"/>
      <c r="BX185" s="6"/>
      <c r="BY185" s="6"/>
      <c r="BZ185" s="6"/>
      <c r="CA185" s="6"/>
      <c r="CB185" s="6"/>
      <c r="CC185" s="6"/>
      <c r="CD185" s="6"/>
      <c r="CE185" s="6"/>
      <c r="CF185" s="6"/>
      <c r="CG185" s="6"/>
      <c r="CH185" s="6"/>
      <c r="CI185" s="6"/>
      <c r="CJ185" s="6"/>
      <c r="CK185" s="6"/>
      <c r="CL185" s="6"/>
      <c r="CM185" s="6"/>
      <c r="CN185" s="6"/>
      <c r="CO185" s="6"/>
      <c r="CP185" s="6"/>
      <c r="CQ185" s="6"/>
      <c r="CR185" s="6"/>
      <c r="CS185" s="6"/>
      <c r="CT185" s="6"/>
      <c r="CU185" s="6"/>
      <c r="CV185" s="6"/>
      <c r="CW185" s="6"/>
      <c r="CX185" s="6"/>
      <c r="CY185" s="6"/>
      <c r="CZ185" s="6"/>
      <c r="DA185" s="6"/>
      <c r="DB185" s="6"/>
      <c r="DC185" s="6"/>
    </row>
    <row r="186" spans="1:107" s="7" customFormat="1" ht="15" customHeight="1" x14ac:dyDescent="0.3">
      <c r="A186" s="2"/>
      <c r="B186" s="2"/>
      <c r="C186" s="2"/>
      <c r="D186" s="2"/>
      <c r="E186" s="2"/>
      <c r="F186" s="2"/>
      <c r="G186" s="2"/>
      <c r="H186" s="2"/>
      <c r="I186" s="2"/>
      <c r="J186" s="3"/>
      <c r="K186" s="3"/>
      <c r="L186" s="2"/>
      <c r="M186" s="2"/>
      <c r="N186" s="2"/>
      <c r="O186" s="2"/>
      <c r="P186" s="2"/>
      <c r="Q186" s="2"/>
      <c r="R186" s="2"/>
      <c r="S186" s="2"/>
      <c r="T186" s="2"/>
      <c r="U186" s="2"/>
      <c r="V186" s="2"/>
      <c r="W186" s="2"/>
      <c r="X186" s="6"/>
      <c r="Y186" s="6"/>
      <c r="Z186" s="6"/>
      <c r="AA186" s="6"/>
      <c r="AB186" s="6"/>
      <c r="AC186" s="6"/>
      <c r="AD186" s="6"/>
      <c r="AE186" s="6"/>
      <c r="AF186" s="6"/>
      <c r="AG186" s="6"/>
      <c r="AH186" s="6"/>
      <c r="AI186" s="6"/>
      <c r="AJ186" s="6"/>
      <c r="AK186" s="6"/>
      <c r="AL186" s="6"/>
      <c r="AM186" s="6"/>
      <c r="AN186" s="6"/>
      <c r="AO186" s="6"/>
      <c r="AP186" s="6"/>
      <c r="AQ186" s="6"/>
      <c r="AR186" s="6"/>
      <c r="AS186" s="6"/>
      <c r="AT186" s="6"/>
      <c r="AU186" s="6"/>
      <c r="AV186" s="6"/>
      <c r="AW186" s="6"/>
      <c r="AX186" s="6"/>
      <c r="AY186" s="6"/>
      <c r="AZ186" s="6"/>
      <c r="BA186" s="6"/>
      <c r="BB186" s="6"/>
      <c r="BC186" s="6"/>
      <c r="BD186" s="6"/>
      <c r="BE186" s="6"/>
      <c r="BF186" s="6"/>
      <c r="BG186" s="6"/>
      <c r="BH186" s="6"/>
      <c r="BI186" s="6"/>
      <c r="BJ186" s="6"/>
      <c r="BK186" s="6"/>
      <c r="BL186" s="6"/>
      <c r="BM186" s="6"/>
      <c r="BN186" s="6"/>
      <c r="BO186" s="6"/>
      <c r="BP186" s="6"/>
      <c r="BQ186" s="6"/>
      <c r="BR186" s="6"/>
      <c r="BS186" s="6"/>
      <c r="BT186" s="6"/>
      <c r="BU186" s="6"/>
      <c r="BV186" s="6"/>
      <c r="BW186" s="6"/>
      <c r="BX186" s="6"/>
      <c r="BY186" s="6"/>
      <c r="BZ186" s="6"/>
      <c r="CA186" s="6"/>
      <c r="CB186" s="6"/>
      <c r="CC186" s="6"/>
      <c r="CD186" s="6"/>
      <c r="CE186" s="6"/>
      <c r="CF186" s="6"/>
      <c r="CG186" s="6"/>
      <c r="CH186" s="6"/>
      <c r="CI186" s="6"/>
      <c r="CJ186" s="6"/>
      <c r="CK186" s="6"/>
      <c r="CL186" s="6"/>
      <c r="CM186" s="6"/>
      <c r="CN186" s="6"/>
      <c r="CO186" s="6"/>
      <c r="CP186" s="6"/>
      <c r="CQ186" s="6"/>
      <c r="CR186" s="6"/>
      <c r="CS186" s="6"/>
      <c r="CT186" s="6"/>
      <c r="CU186" s="6"/>
      <c r="CV186" s="6"/>
      <c r="CW186" s="6"/>
      <c r="CX186" s="6"/>
      <c r="CY186" s="6"/>
      <c r="CZ186" s="6"/>
      <c r="DA186" s="6"/>
      <c r="DB186" s="6"/>
      <c r="DC186" s="6"/>
    </row>
    <row r="187" spans="1:107" s="7" customFormat="1" ht="15" customHeight="1" x14ac:dyDescent="0.3">
      <c r="A187" s="2"/>
      <c r="B187" s="2"/>
      <c r="C187" s="2"/>
      <c r="D187" s="2"/>
      <c r="E187" s="2"/>
      <c r="F187" s="2"/>
      <c r="G187" s="2"/>
      <c r="H187" s="2"/>
      <c r="I187" s="2"/>
      <c r="J187" s="3"/>
      <c r="K187" s="3"/>
      <c r="L187" s="2"/>
      <c r="M187" s="2"/>
      <c r="N187" s="2"/>
      <c r="O187" s="2"/>
      <c r="P187" s="2"/>
      <c r="Q187" s="2"/>
      <c r="R187" s="2"/>
      <c r="S187" s="2"/>
      <c r="T187" s="2"/>
      <c r="U187" s="2"/>
      <c r="V187" s="2"/>
      <c r="W187" s="2"/>
      <c r="X187" s="6"/>
      <c r="Y187" s="6"/>
      <c r="Z187" s="6"/>
      <c r="AA187" s="6"/>
      <c r="AB187" s="6"/>
      <c r="AC187" s="6"/>
      <c r="AD187" s="6"/>
      <c r="AE187" s="6"/>
      <c r="AF187" s="6"/>
      <c r="AG187" s="6"/>
      <c r="AH187" s="6"/>
      <c r="AI187" s="6"/>
      <c r="AJ187" s="6"/>
      <c r="AK187" s="6"/>
      <c r="AL187" s="6"/>
      <c r="AM187" s="6"/>
      <c r="AN187" s="6"/>
      <c r="AO187" s="6"/>
      <c r="AP187" s="6"/>
      <c r="AQ187" s="6"/>
      <c r="AR187" s="6"/>
      <c r="AS187" s="6"/>
      <c r="AT187" s="6"/>
      <c r="AU187" s="6"/>
      <c r="AV187" s="6"/>
      <c r="AW187" s="6"/>
      <c r="AX187" s="6"/>
      <c r="AY187" s="6"/>
      <c r="AZ187" s="6"/>
      <c r="BA187" s="6"/>
      <c r="BB187" s="6"/>
      <c r="BC187" s="6"/>
      <c r="BD187" s="6"/>
      <c r="BE187" s="6"/>
      <c r="BF187" s="6"/>
      <c r="BG187" s="6"/>
      <c r="BH187" s="6"/>
      <c r="BI187" s="6"/>
      <c r="BJ187" s="6"/>
      <c r="BK187" s="6"/>
      <c r="BL187" s="6"/>
      <c r="BM187" s="6"/>
      <c r="BN187" s="6"/>
      <c r="BO187" s="6"/>
      <c r="BP187" s="6"/>
      <c r="BQ187" s="6"/>
      <c r="BR187" s="6"/>
      <c r="BS187" s="6"/>
      <c r="BT187" s="6"/>
      <c r="BU187" s="6"/>
      <c r="BV187" s="6"/>
      <c r="BW187" s="6"/>
      <c r="BX187" s="6"/>
      <c r="BY187" s="6"/>
      <c r="BZ187" s="6"/>
      <c r="CA187" s="6"/>
      <c r="CB187" s="6"/>
      <c r="CC187" s="6"/>
      <c r="CD187" s="6"/>
      <c r="CE187" s="6"/>
      <c r="CF187" s="6"/>
      <c r="CG187" s="6"/>
      <c r="CH187" s="6"/>
      <c r="CI187" s="6"/>
      <c r="CJ187" s="6"/>
      <c r="CK187" s="6"/>
      <c r="CL187" s="6"/>
      <c r="CM187" s="6"/>
      <c r="CN187" s="6"/>
      <c r="CO187" s="6"/>
      <c r="CP187" s="6"/>
      <c r="CQ187" s="6"/>
      <c r="CR187" s="6"/>
      <c r="CS187" s="6"/>
      <c r="CT187" s="6"/>
      <c r="CU187" s="6"/>
      <c r="CV187" s="6"/>
      <c r="CW187" s="6"/>
      <c r="CX187" s="6"/>
      <c r="CY187" s="6"/>
      <c r="CZ187" s="6"/>
      <c r="DA187" s="6"/>
      <c r="DB187" s="6"/>
      <c r="DC187" s="6"/>
    </row>
    <row r="188" spans="1:107" s="7" customFormat="1" ht="15" customHeight="1" x14ac:dyDescent="0.3">
      <c r="A188" s="2"/>
      <c r="B188" s="2"/>
      <c r="C188" s="2"/>
      <c r="D188" s="2"/>
      <c r="E188" s="2"/>
      <c r="F188" s="2"/>
      <c r="G188" s="2"/>
      <c r="H188" s="2"/>
      <c r="I188" s="2"/>
      <c r="J188" s="3"/>
      <c r="K188" s="3"/>
      <c r="L188" s="2"/>
      <c r="M188" s="2"/>
      <c r="N188" s="2"/>
      <c r="O188" s="2"/>
      <c r="P188" s="2"/>
      <c r="Q188" s="2"/>
      <c r="R188" s="2"/>
      <c r="S188" s="2"/>
      <c r="T188" s="2"/>
      <c r="U188" s="2"/>
      <c r="V188" s="2"/>
      <c r="W188" s="2"/>
      <c r="X188" s="6"/>
      <c r="Y188" s="6"/>
      <c r="Z188" s="6"/>
      <c r="AA188" s="6"/>
      <c r="AB188" s="6"/>
      <c r="AC188" s="6"/>
      <c r="AD188" s="6"/>
      <c r="AE188" s="6"/>
      <c r="AF188" s="6"/>
      <c r="AG188" s="6"/>
      <c r="AH188" s="6"/>
      <c r="AI188" s="6"/>
      <c r="AJ188" s="6"/>
      <c r="AK188" s="6"/>
      <c r="AL188" s="6"/>
      <c r="AM188" s="6"/>
      <c r="AN188" s="6"/>
      <c r="AO188" s="6"/>
      <c r="AP188" s="6"/>
      <c r="AQ188" s="6"/>
      <c r="AR188" s="6"/>
      <c r="AS188" s="6"/>
      <c r="AT188" s="6"/>
      <c r="AU188" s="6"/>
      <c r="AV188" s="6"/>
      <c r="AW188" s="6"/>
      <c r="AX188" s="6"/>
      <c r="AY188" s="6"/>
      <c r="AZ188" s="6"/>
      <c r="BA188" s="6"/>
      <c r="BB188" s="6"/>
      <c r="BC188" s="6"/>
      <c r="BD188" s="6"/>
      <c r="BE188" s="6"/>
      <c r="BF188" s="6"/>
      <c r="BG188" s="6"/>
      <c r="BH188" s="6"/>
      <c r="BI188" s="6"/>
      <c r="BJ188" s="6"/>
      <c r="BK188" s="6"/>
      <c r="BL188" s="6"/>
      <c r="BM188" s="6"/>
      <c r="BN188" s="6"/>
      <c r="BO188" s="6"/>
      <c r="BP188" s="6"/>
      <c r="BQ188" s="6"/>
      <c r="BR188" s="6"/>
      <c r="BS188" s="6"/>
      <c r="BT188" s="6"/>
      <c r="BU188" s="6"/>
      <c r="BV188" s="6"/>
      <c r="BW188" s="6"/>
      <c r="BX188" s="6"/>
      <c r="BY188" s="6"/>
      <c r="BZ188" s="6"/>
      <c r="CA188" s="6"/>
      <c r="CB188" s="6"/>
      <c r="CC188" s="6"/>
      <c r="CD188" s="6"/>
      <c r="CE188" s="6"/>
      <c r="CF188" s="6"/>
      <c r="CG188" s="6"/>
      <c r="CH188" s="6"/>
      <c r="CI188" s="6"/>
      <c r="CJ188" s="6"/>
      <c r="CK188" s="6"/>
      <c r="CL188" s="6"/>
      <c r="CM188" s="6"/>
      <c r="CN188" s="6"/>
      <c r="CO188" s="6"/>
      <c r="CP188" s="6"/>
      <c r="CQ188" s="6"/>
      <c r="CR188" s="6"/>
      <c r="CS188" s="6"/>
      <c r="CT188" s="6"/>
      <c r="CU188" s="6"/>
      <c r="CV188" s="6"/>
      <c r="CW188" s="6"/>
      <c r="CX188" s="6"/>
      <c r="CY188" s="6"/>
      <c r="CZ188" s="6"/>
      <c r="DA188" s="6"/>
      <c r="DB188" s="6"/>
      <c r="DC188" s="6"/>
    </row>
    <row r="189" spans="1:107" s="7" customFormat="1" ht="15" customHeight="1" x14ac:dyDescent="0.3">
      <c r="A189" s="2"/>
      <c r="B189" s="2"/>
      <c r="C189" s="2"/>
      <c r="D189" s="2"/>
      <c r="E189" s="2"/>
      <c r="F189" s="2"/>
      <c r="G189" s="2"/>
      <c r="H189" s="2"/>
      <c r="I189" s="2"/>
      <c r="J189" s="3"/>
      <c r="K189" s="3"/>
      <c r="L189" s="2"/>
      <c r="M189" s="2"/>
      <c r="N189" s="2"/>
      <c r="O189" s="2"/>
      <c r="P189" s="2"/>
      <c r="Q189" s="2"/>
      <c r="R189" s="2"/>
      <c r="S189" s="2"/>
      <c r="T189" s="2"/>
      <c r="U189" s="2"/>
      <c r="V189" s="2"/>
      <c r="W189" s="2"/>
      <c r="X189" s="6"/>
      <c r="Y189" s="6"/>
      <c r="Z189" s="6"/>
      <c r="AA189" s="6"/>
      <c r="AB189" s="6"/>
      <c r="AC189" s="6"/>
      <c r="AD189" s="6"/>
      <c r="AE189" s="6"/>
      <c r="AF189" s="6"/>
      <c r="AG189" s="6"/>
      <c r="AH189" s="6"/>
      <c r="AI189" s="6"/>
      <c r="AJ189" s="6"/>
      <c r="AK189" s="6"/>
      <c r="AL189" s="6"/>
      <c r="AM189" s="6"/>
      <c r="AN189" s="6"/>
      <c r="AO189" s="6"/>
      <c r="AP189" s="6"/>
      <c r="AQ189" s="6"/>
      <c r="AR189" s="6"/>
      <c r="AS189" s="6"/>
      <c r="AT189" s="6"/>
      <c r="AU189" s="6"/>
      <c r="AV189" s="6"/>
      <c r="AW189" s="6"/>
      <c r="AX189" s="6"/>
      <c r="AY189" s="6"/>
      <c r="AZ189" s="6"/>
      <c r="BA189" s="6"/>
      <c r="BB189" s="6"/>
      <c r="BC189" s="6"/>
      <c r="BD189" s="6"/>
      <c r="BE189" s="6"/>
      <c r="BF189" s="6"/>
      <c r="BG189" s="6"/>
      <c r="BH189" s="6"/>
      <c r="BI189" s="6"/>
      <c r="BJ189" s="6"/>
      <c r="BK189" s="6"/>
      <c r="BL189" s="6"/>
      <c r="BM189" s="6"/>
      <c r="BN189" s="6"/>
      <c r="BO189" s="6"/>
      <c r="BP189" s="6"/>
      <c r="BQ189" s="6"/>
      <c r="BR189" s="6"/>
      <c r="BS189" s="6"/>
      <c r="BT189" s="6"/>
      <c r="BU189" s="6"/>
      <c r="BV189" s="6"/>
      <c r="BW189" s="6"/>
      <c r="BX189" s="6"/>
      <c r="BY189" s="6"/>
      <c r="BZ189" s="6"/>
      <c r="CA189" s="6"/>
      <c r="CB189" s="6"/>
      <c r="CC189" s="6"/>
      <c r="CD189" s="6"/>
      <c r="CE189" s="6"/>
      <c r="CF189" s="6"/>
      <c r="CG189" s="6"/>
      <c r="CH189" s="6"/>
      <c r="CI189" s="6"/>
      <c r="CJ189" s="6"/>
      <c r="CK189" s="6"/>
      <c r="CL189" s="6"/>
      <c r="CM189" s="6"/>
      <c r="CN189" s="6"/>
      <c r="CO189" s="6"/>
      <c r="CP189" s="6"/>
      <c r="CQ189" s="6"/>
      <c r="CR189" s="6"/>
      <c r="CS189" s="6"/>
      <c r="CT189" s="6"/>
      <c r="CU189" s="6"/>
      <c r="CV189" s="6"/>
      <c r="CW189" s="6"/>
      <c r="CX189" s="6"/>
      <c r="CY189" s="6"/>
      <c r="CZ189" s="6"/>
      <c r="DA189" s="6"/>
      <c r="DB189" s="6"/>
      <c r="DC189" s="6"/>
    </row>
    <row r="190" spans="1:107" s="7" customFormat="1" ht="15" customHeight="1" x14ac:dyDescent="0.3">
      <c r="A190" s="2"/>
      <c r="B190" s="2"/>
      <c r="C190" s="2"/>
      <c r="D190" s="2"/>
      <c r="E190" s="2"/>
      <c r="F190" s="2"/>
      <c r="G190" s="2"/>
      <c r="H190" s="2"/>
      <c r="I190" s="2"/>
      <c r="J190" s="3"/>
      <c r="K190" s="3"/>
      <c r="L190" s="2"/>
      <c r="M190" s="2"/>
      <c r="N190" s="2"/>
      <c r="O190" s="2"/>
      <c r="P190" s="2"/>
      <c r="Q190" s="2"/>
      <c r="R190" s="2"/>
      <c r="S190" s="2"/>
      <c r="T190" s="2"/>
      <c r="U190" s="2"/>
      <c r="V190" s="2"/>
      <c r="W190" s="2"/>
      <c r="X190" s="6"/>
      <c r="Y190" s="6"/>
      <c r="Z190" s="6"/>
      <c r="AA190" s="6"/>
      <c r="AB190" s="6"/>
      <c r="AC190" s="6"/>
      <c r="AD190" s="6"/>
      <c r="AE190" s="6"/>
      <c r="AF190" s="6"/>
      <c r="AG190" s="6"/>
      <c r="AH190" s="6"/>
      <c r="AI190" s="6"/>
      <c r="AJ190" s="6"/>
      <c r="AK190" s="6"/>
      <c r="AL190" s="6"/>
      <c r="AM190" s="6"/>
      <c r="AN190" s="6"/>
      <c r="AO190" s="6"/>
      <c r="AP190" s="6"/>
      <c r="AQ190" s="6"/>
      <c r="AR190" s="6"/>
      <c r="AS190" s="6"/>
      <c r="AT190" s="6"/>
      <c r="AU190" s="6"/>
      <c r="AV190" s="6"/>
      <c r="AW190" s="6"/>
      <c r="AX190" s="6"/>
      <c r="AY190" s="6"/>
      <c r="AZ190" s="6"/>
      <c r="BA190" s="6"/>
      <c r="BB190" s="6"/>
      <c r="BC190" s="6"/>
      <c r="BD190" s="6"/>
      <c r="BE190" s="6"/>
      <c r="BF190" s="6"/>
      <c r="BG190" s="6"/>
      <c r="BH190" s="6"/>
      <c r="BI190" s="6"/>
      <c r="BJ190" s="6"/>
      <c r="BK190" s="6"/>
      <c r="BL190" s="6"/>
      <c r="BM190" s="6"/>
      <c r="BN190" s="6"/>
      <c r="BO190" s="6"/>
      <c r="BP190" s="6"/>
      <c r="BQ190" s="6"/>
      <c r="BR190" s="6"/>
      <c r="BS190" s="6"/>
      <c r="BT190" s="6"/>
      <c r="BU190" s="6"/>
      <c r="BV190" s="6"/>
      <c r="BW190" s="6"/>
      <c r="BX190" s="6"/>
      <c r="BY190" s="6"/>
      <c r="BZ190" s="6"/>
      <c r="CA190" s="6"/>
      <c r="CB190" s="6"/>
      <c r="CC190" s="6"/>
      <c r="CD190" s="6"/>
      <c r="CE190" s="6"/>
      <c r="CF190" s="6"/>
      <c r="CG190" s="6"/>
      <c r="CH190" s="6"/>
      <c r="CI190" s="6"/>
      <c r="CJ190" s="6"/>
      <c r="CK190" s="6"/>
      <c r="CL190" s="6"/>
      <c r="CM190" s="6"/>
      <c r="CN190" s="6"/>
      <c r="CO190" s="6"/>
      <c r="CP190" s="6"/>
      <c r="CQ190" s="6"/>
      <c r="CR190" s="6"/>
      <c r="CS190" s="6"/>
      <c r="CT190" s="6"/>
      <c r="CU190" s="6"/>
      <c r="CV190" s="6"/>
      <c r="CW190" s="6"/>
      <c r="CX190" s="6"/>
      <c r="CY190" s="6"/>
      <c r="CZ190" s="6"/>
      <c r="DA190" s="6"/>
      <c r="DB190" s="6"/>
      <c r="DC190" s="6"/>
    </row>
    <row r="191" spans="1:107" s="7" customFormat="1" ht="15" customHeight="1" x14ac:dyDescent="0.3">
      <c r="A191" s="2"/>
      <c r="B191" s="2"/>
      <c r="C191" s="2"/>
      <c r="D191" s="2"/>
      <c r="E191" s="2"/>
      <c r="F191" s="2"/>
      <c r="G191" s="2"/>
      <c r="H191" s="2"/>
      <c r="I191" s="2"/>
      <c r="J191" s="3"/>
      <c r="K191" s="3"/>
      <c r="L191" s="2"/>
      <c r="M191" s="2"/>
      <c r="N191" s="2"/>
      <c r="O191" s="2"/>
      <c r="P191" s="2"/>
      <c r="Q191" s="2"/>
      <c r="R191" s="2"/>
      <c r="S191" s="2"/>
      <c r="T191" s="2"/>
      <c r="U191" s="2"/>
      <c r="V191" s="2"/>
      <c r="W191" s="2"/>
      <c r="X191" s="6"/>
      <c r="Y191" s="6"/>
      <c r="Z191" s="6"/>
      <c r="AA191" s="6"/>
      <c r="AB191" s="6"/>
      <c r="AC191" s="6"/>
      <c r="AD191" s="6"/>
      <c r="AE191" s="6"/>
      <c r="AF191" s="6"/>
      <c r="AG191" s="6"/>
      <c r="AH191" s="6"/>
      <c r="AI191" s="6"/>
      <c r="AJ191" s="6"/>
      <c r="AK191" s="6"/>
      <c r="AL191" s="6"/>
      <c r="AM191" s="6"/>
      <c r="AN191" s="6"/>
      <c r="AO191" s="6"/>
      <c r="AP191" s="6"/>
      <c r="AQ191" s="6"/>
      <c r="AR191" s="6"/>
      <c r="AS191" s="6"/>
      <c r="AT191" s="6"/>
      <c r="AU191" s="6"/>
      <c r="AV191" s="6"/>
      <c r="AW191" s="6"/>
      <c r="AX191" s="6"/>
      <c r="AY191" s="6"/>
      <c r="AZ191" s="6"/>
      <c r="BA191" s="6"/>
      <c r="BB191" s="6"/>
      <c r="BC191" s="6"/>
      <c r="BD191" s="6"/>
      <c r="BE191" s="6"/>
      <c r="BF191" s="6"/>
      <c r="BG191" s="6"/>
      <c r="BH191" s="6"/>
      <c r="BI191" s="6"/>
      <c r="BJ191" s="6"/>
      <c r="BK191" s="6"/>
      <c r="BL191" s="6"/>
      <c r="BM191" s="6"/>
      <c r="BN191" s="6"/>
      <c r="BO191" s="6"/>
      <c r="BP191" s="6"/>
      <c r="BQ191" s="6"/>
      <c r="BR191" s="6"/>
      <c r="BS191" s="6"/>
      <c r="BT191" s="6"/>
      <c r="BU191" s="6"/>
      <c r="BV191" s="6"/>
      <c r="BW191" s="6"/>
      <c r="BX191" s="6"/>
      <c r="BY191" s="6"/>
      <c r="BZ191" s="6"/>
      <c r="CA191" s="6"/>
      <c r="CB191" s="6"/>
      <c r="CC191" s="6"/>
      <c r="CD191" s="6"/>
      <c r="CE191" s="6"/>
      <c r="CF191" s="6"/>
      <c r="CG191" s="6"/>
      <c r="CH191" s="6"/>
      <c r="CI191" s="6"/>
      <c r="CJ191" s="6"/>
      <c r="CK191" s="6"/>
      <c r="CL191" s="6"/>
      <c r="CM191" s="6"/>
      <c r="CN191" s="6"/>
      <c r="CO191" s="6"/>
      <c r="CP191" s="6"/>
      <c r="CQ191" s="6"/>
      <c r="CR191" s="6"/>
      <c r="CS191" s="6"/>
      <c r="CT191" s="6"/>
      <c r="CU191" s="6"/>
      <c r="CV191" s="6"/>
      <c r="CW191" s="6"/>
      <c r="CX191" s="6"/>
      <c r="CY191" s="6"/>
      <c r="CZ191" s="6"/>
      <c r="DA191" s="6"/>
      <c r="DB191" s="6"/>
      <c r="DC191" s="6"/>
    </row>
    <row r="192" spans="1:107" ht="15" customHeight="1" x14ac:dyDescent="0.3">
      <c r="A192" s="2"/>
      <c r="B192" s="2"/>
      <c r="C192" s="2"/>
      <c r="D192" s="2"/>
      <c r="E192" s="2"/>
      <c r="F192" s="2"/>
      <c r="G192" s="2"/>
      <c r="H192" s="2"/>
      <c r="I192" s="2"/>
      <c r="J192" s="3"/>
      <c r="K192" s="3"/>
      <c r="L192" s="2"/>
      <c r="Q192" s="2"/>
      <c r="T192" s="2"/>
      <c r="U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row>
    <row r="193" spans="1:107" s="26" customFormat="1" ht="15" customHeight="1" x14ac:dyDescent="0.3">
      <c r="A193" s="2"/>
      <c r="B193" s="2"/>
      <c r="C193" s="2"/>
      <c r="D193" s="2"/>
      <c r="E193" s="2"/>
      <c r="F193" s="2"/>
      <c r="G193" s="2"/>
      <c r="H193" s="2"/>
      <c r="I193" s="2"/>
      <c r="J193" s="3"/>
      <c r="K193" s="3"/>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row>
    <row r="194" spans="1:107" s="7" customFormat="1" ht="15" customHeight="1" x14ac:dyDescent="0.3">
      <c r="A194" s="2"/>
      <c r="B194" s="2"/>
      <c r="C194" s="2"/>
      <c r="D194" s="2"/>
      <c r="E194" s="2"/>
      <c r="F194" s="2"/>
      <c r="G194" s="2"/>
      <c r="H194" s="2"/>
      <c r="I194" s="2"/>
      <c r="J194" s="3"/>
      <c r="K194" s="3"/>
      <c r="L194" s="2"/>
      <c r="M194" s="2"/>
      <c r="N194" s="2"/>
      <c r="O194" s="2"/>
      <c r="P194" s="2"/>
      <c r="Q194" s="2"/>
      <c r="R194" s="2"/>
      <c r="S194" s="2"/>
      <c r="T194" s="2"/>
      <c r="U194" s="2"/>
      <c r="V194" s="2"/>
      <c r="W194" s="2"/>
      <c r="X194" s="6"/>
      <c r="Y194" s="6"/>
      <c r="Z194" s="6"/>
      <c r="AA194" s="6"/>
      <c r="AB194" s="6"/>
      <c r="AC194" s="6"/>
      <c r="AD194" s="6"/>
      <c r="AE194" s="6"/>
      <c r="AF194" s="6"/>
      <c r="AG194" s="6"/>
      <c r="AH194" s="6"/>
      <c r="AI194" s="6"/>
      <c r="AJ194" s="6"/>
      <c r="AK194" s="6"/>
      <c r="AL194" s="6"/>
      <c r="AM194" s="6"/>
      <c r="AN194" s="6"/>
      <c r="AO194" s="6"/>
      <c r="AP194" s="6"/>
      <c r="AQ194" s="6"/>
      <c r="AR194" s="6"/>
      <c r="AS194" s="6"/>
      <c r="AT194" s="6"/>
      <c r="AU194" s="6"/>
      <c r="AV194" s="6"/>
      <c r="AW194" s="6"/>
      <c r="AX194" s="6"/>
      <c r="AY194" s="6"/>
      <c r="AZ194" s="6"/>
      <c r="BA194" s="6"/>
      <c r="BB194" s="6"/>
      <c r="BC194" s="6"/>
      <c r="BD194" s="6"/>
      <c r="BE194" s="6"/>
      <c r="BF194" s="6"/>
      <c r="BG194" s="6"/>
      <c r="BH194" s="6"/>
      <c r="BI194" s="6"/>
      <c r="BJ194" s="6"/>
      <c r="BK194" s="6"/>
      <c r="BL194" s="6"/>
      <c r="BM194" s="6"/>
      <c r="BN194" s="6"/>
      <c r="BO194" s="6"/>
      <c r="BP194" s="6"/>
      <c r="BQ194" s="6"/>
      <c r="BR194" s="6"/>
      <c r="BS194" s="6"/>
      <c r="BT194" s="6"/>
      <c r="BU194" s="6"/>
      <c r="BV194" s="6"/>
      <c r="BW194" s="6"/>
      <c r="BX194" s="6"/>
      <c r="BY194" s="6"/>
      <c r="BZ194" s="6"/>
      <c r="CA194" s="6"/>
      <c r="CB194" s="6"/>
      <c r="CC194" s="6"/>
      <c r="CD194" s="6"/>
      <c r="CE194" s="6"/>
      <c r="CF194" s="6"/>
      <c r="CG194" s="6"/>
      <c r="CH194" s="6"/>
      <c r="CI194" s="6"/>
      <c r="CJ194" s="6"/>
      <c r="CK194" s="6"/>
      <c r="CL194" s="6"/>
      <c r="CM194" s="6"/>
      <c r="CN194" s="6"/>
      <c r="CO194" s="6"/>
      <c r="CP194" s="6"/>
      <c r="CQ194" s="6"/>
      <c r="CR194" s="6"/>
      <c r="CS194" s="6"/>
      <c r="CT194" s="6"/>
      <c r="CU194" s="6"/>
      <c r="CV194" s="6"/>
      <c r="CW194" s="6"/>
      <c r="CX194" s="6"/>
      <c r="CY194" s="6"/>
      <c r="CZ194" s="6"/>
      <c r="DA194" s="6"/>
      <c r="DB194" s="6"/>
      <c r="DC194" s="6"/>
    </row>
    <row r="195" spans="1:107" s="7" customFormat="1" ht="15" customHeight="1" x14ac:dyDescent="0.3">
      <c r="A195" s="2"/>
      <c r="B195" s="2"/>
      <c r="C195" s="2"/>
      <c r="D195" s="2"/>
      <c r="E195" s="2"/>
      <c r="F195" s="2"/>
      <c r="G195" s="2"/>
      <c r="H195" s="2"/>
      <c r="I195" s="2"/>
      <c r="J195" s="3"/>
      <c r="K195" s="3"/>
      <c r="L195" s="2"/>
      <c r="M195" s="2"/>
      <c r="N195" s="2"/>
      <c r="O195" s="2"/>
      <c r="P195" s="2"/>
      <c r="Q195" s="2"/>
      <c r="R195" s="2"/>
      <c r="S195" s="2"/>
      <c r="T195" s="2"/>
      <c r="U195" s="2"/>
      <c r="V195" s="2"/>
      <c r="W195" s="2"/>
      <c r="X195" s="6"/>
      <c r="Y195" s="6"/>
      <c r="Z195" s="6"/>
      <c r="AA195" s="6"/>
      <c r="AB195" s="6"/>
      <c r="AC195" s="6"/>
      <c r="AD195" s="6"/>
      <c r="AE195" s="6"/>
      <c r="AF195" s="6"/>
      <c r="AG195" s="6"/>
      <c r="AH195" s="6"/>
      <c r="AI195" s="6"/>
      <c r="AJ195" s="6"/>
      <c r="AK195" s="6"/>
      <c r="AL195" s="6"/>
      <c r="AM195" s="6"/>
      <c r="AN195" s="6"/>
      <c r="AO195" s="6"/>
      <c r="AP195" s="6"/>
      <c r="AQ195" s="6"/>
      <c r="AR195" s="6"/>
      <c r="AS195" s="6"/>
      <c r="AT195" s="6"/>
      <c r="AU195" s="6"/>
      <c r="AV195" s="6"/>
      <c r="AW195" s="6"/>
      <c r="AX195" s="6"/>
      <c r="AY195" s="6"/>
      <c r="AZ195" s="6"/>
      <c r="BA195" s="6"/>
      <c r="BB195" s="6"/>
      <c r="BC195" s="6"/>
      <c r="BD195" s="6"/>
      <c r="BE195" s="6"/>
      <c r="BF195" s="6"/>
      <c r="BG195" s="6"/>
      <c r="BH195" s="6"/>
      <c r="BI195" s="6"/>
      <c r="BJ195" s="6"/>
      <c r="BK195" s="6"/>
      <c r="BL195" s="6"/>
      <c r="BM195" s="6"/>
      <c r="BN195" s="6"/>
      <c r="BO195" s="6"/>
      <c r="BP195" s="6"/>
      <c r="BQ195" s="6"/>
      <c r="BR195" s="6"/>
      <c r="BS195" s="6"/>
      <c r="BT195" s="6"/>
      <c r="BU195" s="6"/>
      <c r="BV195" s="6"/>
      <c r="BW195" s="6"/>
      <c r="BX195" s="6"/>
      <c r="BY195" s="6"/>
      <c r="BZ195" s="6"/>
      <c r="CA195" s="6"/>
      <c r="CB195" s="6"/>
      <c r="CC195" s="6"/>
      <c r="CD195" s="6"/>
      <c r="CE195" s="6"/>
      <c r="CF195" s="6"/>
      <c r="CG195" s="6"/>
      <c r="CH195" s="6"/>
      <c r="CI195" s="6"/>
      <c r="CJ195" s="6"/>
      <c r="CK195" s="6"/>
      <c r="CL195" s="6"/>
      <c r="CM195" s="6"/>
      <c r="CN195" s="6"/>
      <c r="CO195" s="6"/>
      <c r="CP195" s="6"/>
      <c r="CQ195" s="6"/>
      <c r="CR195" s="6"/>
      <c r="CS195" s="6"/>
      <c r="CT195" s="6"/>
      <c r="CU195" s="6"/>
      <c r="CV195" s="6"/>
      <c r="CW195" s="6"/>
      <c r="CX195" s="6"/>
      <c r="CY195" s="6"/>
      <c r="CZ195" s="6"/>
      <c r="DA195" s="6"/>
      <c r="DB195" s="6"/>
      <c r="DC195" s="6"/>
    </row>
    <row r="196" spans="1:107" s="7" customFormat="1" ht="15" customHeight="1" x14ac:dyDescent="0.3">
      <c r="A196" s="2"/>
      <c r="B196" s="2"/>
      <c r="C196" s="2"/>
      <c r="D196" s="2"/>
      <c r="E196" s="2"/>
      <c r="F196" s="2"/>
      <c r="G196" s="2"/>
      <c r="H196" s="2"/>
      <c r="I196" s="2"/>
      <c r="J196" s="3"/>
      <c r="K196" s="3"/>
      <c r="L196" s="2"/>
      <c r="M196" s="2"/>
      <c r="N196" s="2"/>
      <c r="O196" s="2"/>
      <c r="P196" s="2"/>
      <c r="Q196" s="2"/>
      <c r="R196" s="2"/>
      <c r="S196" s="2"/>
      <c r="T196" s="2"/>
      <c r="U196" s="2"/>
      <c r="V196" s="2"/>
      <c r="W196" s="2"/>
      <c r="X196" s="6"/>
      <c r="Y196" s="6"/>
      <c r="Z196" s="6"/>
      <c r="AA196" s="6"/>
      <c r="AB196" s="6"/>
      <c r="AC196" s="6"/>
      <c r="AD196" s="6"/>
      <c r="AE196" s="6"/>
      <c r="AF196" s="6"/>
      <c r="AG196" s="6"/>
      <c r="AH196" s="6"/>
      <c r="AI196" s="6"/>
      <c r="AJ196" s="6"/>
      <c r="AK196" s="6"/>
      <c r="AL196" s="6"/>
      <c r="AM196" s="6"/>
      <c r="AN196" s="6"/>
      <c r="AO196" s="6"/>
      <c r="AP196" s="6"/>
      <c r="AQ196" s="6"/>
      <c r="AR196" s="6"/>
      <c r="AS196" s="6"/>
      <c r="AT196" s="6"/>
      <c r="AU196" s="6"/>
      <c r="AV196" s="6"/>
      <c r="AW196" s="6"/>
      <c r="AX196" s="6"/>
      <c r="AY196" s="6"/>
      <c r="AZ196" s="6"/>
      <c r="BA196" s="6"/>
      <c r="BB196" s="6"/>
      <c r="BC196" s="6"/>
      <c r="BD196" s="6"/>
      <c r="BE196" s="6"/>
      <c r="BF196" s="6"/>
      <c r="BG196" s="6"/>
      <c r="BH196" s="6"/>
      <c r="BI196" s="6"/>
      <c r="BJ196" s="6"/>
      <c r="BK196" s="6"/>
      <c r="BL196" s="6"/>
      <c r="BM196" s="6"/>
      <c r="BN196" s="6"/>
      <c r="BO196" s="6"/>
      <c r="BP196" s="6"/>
      <c r="BQ196" s="6"/>
      <c r="BR196" s="6"/>
      <c r="BS196" s="6"/>
      <c r="BT196" s="6"/>
      <c r="BU196" s="6"/>
      <c r="BV196" s="6"/>
      <c r="BW196" s="6"/>
      <c r="BX196" s="6"/>
      <c r="BY196" s="6"/>
      <c r="BZ196" s="6"/>
      <c r="CA196" s="6"/>
      <c r="CB196" s="6"/>
      <c r="CC196" s="6"/>
      <c r="CD196" s="6"/>
      <c r="CE196" s="6"/>
      <c r="CF196" s="6"/>
      <c r="CG196" s="6"/>
      <c r="CH196" s="6"/>
      <c r="CI196" s="6"/>
      <c r="CJ196" s="6"/>
      <c r="CK196" s="6"/>
      <c r="CL196" s="6"/>
      <c r="CM196" s="6"/>
      <c r="CN196" s="6"/>
      <c r="CO196" s="6"/>
      <c r="CP196" s="6"/>
      <c r="CQ196" s="6"/>
      <c r="CR196" s="6"/>
      <c r="CS196" s="6"/>
      <c r="CT196" s="6"/>
      <c r="CU196" s="6"/>
      <c r="CV196" s="6"/>
      <c r="CW196" s="6"/>
      <c r="CX196" s="6"/>
      <c r="CY196" s="6"/>
      <c r="CZ196" s="6"/>
      <c r="DA196" s="6"/>
      <c r="DB196" s="6"/>
      <c r="DC196" s="6"/>
    </row>
    <row r="197" spans="1:107" s="7" customFormat="1" ht="15" customHeight="1" x14ac:dyDescent="0.3">
      <c r="A197" s="2"/>
      <c r="B197" s="2"/>
      <c r="C197" s="2"/>
      <c r="D197" s="2"/>
      <c r="E197" s="2"/>
      <c r="F197" s="2"/>
      <c r="G197" s="2"/>
      <c r="H197" s="2"/>
      <c r="I197" s="2"/>
      <c r="J197" s="3"/>
      <c r="K197" s="3"/>
      <c r="L197" s="2"/>
      <c r="M197" s="2"/>
      <c r="N197" s="2"/>
      <c r="O197" s="2"/>
      <c r="P197" s="2"/>
      <c r="Q197" s="2"/>
      <c r="R197" s="2"/>
      <c r="S197" s="2"/>
      <c r="T197" s="2"/>
      <c r="U197" s="2"/>
      <c r="V197" s="2"/>
      <c r="W197" s="2"/>
      <c r="X197" s="6"/>
      <c r="Y197" s="6"/>
      <c r="Z197" s="6"/>
      <c r="AA197" s="6"/>
      <c r="AB197" s="6"/>
      <c r="AC197" s="6"/>
      <c r="AD197" s="6"/>
      <c r="AE197" s="6"/>
      <c r="AF197" s="6"/>
      <c r="AG197" s="6"/>
      <c r="AH197" s="6"/>
      <c r="AI197" s="6"/>
      <c r="AJ197" s="6"/>
      <c r="AK197" s="6"/>
      <c r="AL197" s="6"/>
      <c r="AM197" s="6"/>
      <c r="AN197" s="6"/>
      <c r="AO197" s="6"/>
      <c r="AP197" s="6"/>
      <c r="AQ197" s="6"/>
      <c r="AR197" s="6"/>
      <c r="AS197" s="6"/>
      <c r="AT197" s="6"/>
      <c r="AU197" s="6"/>
      <c r="AV197" s="6"/>
      <c r="AW197" s="6"/>
      <c r="AX197" s="6"/>
      <c r="AY197" s="6"/>
      <c r="AZ197" s="6"/>
      <c r="BA197" s="6"/>
      <c r="BB197" s="6"/>
      <c r="BC197" s="6"/>
      <c r="BD197" s="6"/>
      <c r="BE197" s="6"/>
      <c r="BF197" s="6"/>
      <c r="BG197" s="6"/>
      <c r="BH197" s="6"/>
      <c r="BI197" s="6"/>
      <c r="BJ197" s="6"/>
      <c r="BK197" s="6"/>
      <c r="BL197" s="6"/>
      <c r="BM197" s="6"/>
      <c r="BN197" s="6"/>
      <c r="BO197" s="6"/>
      <c r="BP197" s="6"/>
      <c r="BQ197" s="6"/>
      <c r="BR197" s="6"/>
      <c r="BS197" s="6"/>
      <c r="BT197" s="6"/>
      <c r="BU197" s="6"/>
      <c r="BV197" s="6"/>
      <c r="BW197" s="6"/>
      <c r="BX197" s="6"/>
      <c r="BY197" s="6"/>
      <c r="BZ197" s="6"/>
      <c r="CA197" s="6"/>
      <c r="CB197" s="6"/>
      <c r="CC197" s="6"/>
      <c r="CD197" s="6"/>
      <c r="CE197" s="6"/>
      <c r="CF197" s="6"/>
      <c r="CG197" s="6"/>
      <c r="CH197" s="6"/>
      <c r="CI197" s="6"/>
      <c r="CJ197" s="6"/>
      <c r="CK197" s="6"/>
      <c r="CL197" s="6"/>
      <c r="CM197" s="6"/>
      <c r="CN197" s="6"/>
      <c r="CO197" s="6"/>
      <c r="CP197" s="6"/>
      <c r="CQ197" s="6"/>
      <c r="CR197" s="6"/>
      <c r="CS197" s="6"/>
      <c r="CT197" s="6"/>
      <c r="CU197" s="6"/>
      <c r="CV197" s="6"/>
      <c r="CW197" s="6"/>
      <c r="CX197" s="6"/>
      <c r="CY197" s="6"/>
      <c r="CZ197" s="6"/>
      <c r="DA197" s="6"/>
      <c r="DB197" s="6"/>
      <c r="DC197" s="6"/>
    </row>
    <row r="198" spans="1:107" s="7" customFormat="1" ht="15" customHeight="1" x14ac:dyDescent="0.3">
      <c r="A198" s="2"/>
      <c r="B198" s="2"/>
      <c r="C198" s="2"/>
      <c r="D198" s="2"/>
      <c r="E198" s="2"/>
      <c r="F198" s="2"/>
      <c r="G198" s="2"/>
      <c r="H198" s="2"/>
      <c r="I198" s="2"/>
      <c r="J198" s="3"/>
      <c r="K198" s="3"/>
      <c r="L198" s="2"/>
      <c r="M198" s="2"/>
      <c r="N198" s="2"/>
      <c r="O198" s="2"/>
      <c r="P198" s="2"/>
      <c r="Q198" s="2"/>
      <c r="R198" s="2"/>
      <c r="S198" s="2"/>
      <c r="T198" s="2"/>
      <c r="U198" s="2"/>
      <c r="V198" s="2"/>
      <c r="W198" s="2"/>
      <c r="X198" s="6"/>
      <c r="Y198" s="6"/>
      <c r="Z198" s="6"/>
      <c r="AA198" s="6"/>
      <c r="AB198" s="6"/>
      <c r="AC198" s="6"/>
      <c r="AD198" s="6"/>
      <c r="AE198" s="6"/>
      <c r="AF198" s="6"/>
      <c r="AG198" s="6"/>
      <c r="AH198" s="6"/>
      <c r="AI198" s="6"/>
      <c r="AJ198" s="6"/>
      <c r="AK198" s="6"/>
      <c r="AL198" s="6"/>
      <c r="AM198" s="6"/>
      <c r="AN198" s="6"/>
      <c r="AO198" s="6"/>
      <c r="AP198" s="6"/>
      <c r="AQ198" s="6"/>
      <c r="AR198" s="6"/>
      <c r="AS198" s="6"/>
      <c r="AT198" s="6"/>
      <c r="AU198" s="6"/>
      <c r="AV198" s="6"/>
      <c r="AW198" s="6"/>
      <c r="AX198" s="6"/>
      <c r="AY198" s="6"/>
      <c r="AZ198" s="6"/>
      <c r="BA198" s="6"/>
      <c r="BB198" s="6"/>
      <c r="BC198" s="6"/>
      <c r="BD198" s="6"/>
      <c r="BE198" s="6"/>
      <c r="BF198" s="6"/>
      <c r="BG198" s="6"/>
      <c r="BH198" s="6"/>
      <c r="BI198" s="6"/>
      <c r="BJ198" s="6"/>
      <c r="BK198" s="6"/>
      <c r="BL198" s="6"/>
      <c r="BM198" s="6"/>
      <c r="BN198" s="6"/>
      <c r="BO198" s="6"/>
      <c r="BP198" s="6"/>
      <c r="BQ198" s="6"/>
      <c r="BR198" s="6"/>
      <c r="BS198" s="6"/>
      <c r="BT198" s="6"/>
      <c r="BU198" s="6"/>
      <c r="BV198" s="6"/>
      <c r="BW198" s="6"/>
      <c r="BX198" s="6"/>
      <c r="BY198" s="6"/>
      <c r="BZ198" s="6"/>
      <c r="CA198" s="6"/>
      <c r="CB198" s="6"/>
      <c r="CC198" s="6"/>
      <c r="CD198" s="6"/>
      <c r="CE198" s="6"/>
      <c r="CF198" s="6"/>
      <c r="CG198" s="6"/>
      <c r="CH198" s="6"/>
      <c r="CI198" s="6"/>
      <c r="CJ198" s="6"/>
      <c r="CK198" s="6"/>
      <c r="CL198" s="6"/>
      <c r="CM198" s="6"/>
      <c r="CN198" s="6"/>
      <c r="CO198" s="6"/>
      <c r="CP198" s="6"/>
      <c r="CQ198" s="6"/>
      <c r="CR198" s="6"/>
      <c r="CS198" s="6"/>
      <c r="CT198" s="6"/>
      <c r="CU198" s="6"/>
      <c r="CV198" s="6"/>
      <c r="CW198" s="6"/>
      <c r="CX198" s="6"/>
      <c r="CY198" s="6"/>
      <c r="CZ198" s="6"/>
      <c r="DA198" s="6"/>
      <c r="DB198" s="6"/>
      <c r="DC198" s="6"/>
    </row>
    <row r="199" spans="1:107" s="7" customFormat="1" ht="15" customHeight="1" x14ac:dyDescent="0.3">
      <c r="A199" s="2"/>
      <c r="B199" s="2"/>
      <c r="C199" s="2"/>
      <c r="D199" s="2"/>
      <c r="E199" s="2"/>
      <c r="F199" s="2"/>
      <c r="G199" s="2"/>
      <c r="H199" s="2"/>
      <c r="I199" s="2"/>
      <c r="J199" s="3"/>
      <c r="K199" s="3"/>
      <c r="L199" s="2"/>
      <c r="M199" s="2"/>
      <c r="N199" s="2"/>
      <c r="O199" s="2"/>
      <c r="P199" s="2"/>
      <c r="Q199" s="2"/>
      <c r="R199" s="2"/>
      <c r="S199" s="2"/>
      <c r="T199" s="2"/>
      <c r="U199" s="2"/>
      <c r="V199" s="2"/>
      <c r="W199" s="2"/>
      <c r="X199" s="6"/>
      <c r="Y199" s="6"/>
      <c r="Z199" s="6"/>
      <c r="AA199" s="6"/>
      <c r="AB199" s="6"/>
      <c r="AC199" s="6"/>
      <c r="AD199" s="6"/>
      <c r="AE199" s="6"/>
      <c r="AF199" s="6"/>
      <c r="AG199" s="6"/>
      <c r="AH199" s="6"/>
      <c r="AI199" s="6"/>
      <c r="AJ199" s="6"/>
      <c r="AK199" s="6"/>
      <c r="AL199" s="6"/>
      <c r="AM199" s="6"/>
      <c r="AN199" s="6"/>
      <c r="AO199" s="6"/>
      <c r="AP199" s="6"/>
      <c r="AQ199" s="6"/>
      <c r="AR199" s="6"/>
      <c r="AS199" s="6"/>
      <c r="AT199" s="6"/>
      <c r="AU199" s="6"/>
      <c r="AV199" s="6"/>
      <c r="AW199" s="6"/>
      <c r="AX199" s="6"/>
      <c r="AY199" s="6"/>
      <c r="AZ199" s="6"/>
      <c r="BA199" s="6"/>
      <c r="BB199" s="6"/>
      <c r="BC199" s="6"/>
      <c r="BD199" s="6"/>
      <c r="BE199" s="6"/>
      <c r="BF199" s="6"/>
      <c r="BG199" s="6"/>
      <c r="BH199" s="6"/>
      <c r="BI199" s="6"/>
      <c r="BJ199" s="6"/>
      <c r="BK199" s="6"/>
      <c r="BL199" s="6"/>
      <c r="BM199" s="6"/>
      <c r="BN199" s="6"/>
      <c r="BO199" s="6"/>
      <c r="BP199" s="6"/>
      <c r="BQ199" s="6"/>
      <c r="BR199" s="6"/>
      <c r="BS199" s="6"/>
      <c r="BT199" s="6"/>
      <c r="BU199" s="6"/>
      <c r="BV199" s="6"/>
      <c r="BW199" s="6"/>
      <c r="BX199" s="6"/>
      <c r="BY199" s="6"/>
      <c r="BZ199" s="6"/>
      <c r="CA199" s="6"/>
      <c r="CB199" s="6"/>
      <c r="CC199" s="6"/>
      <c r="CD199" s="6"/>
      <c r="CE199" s="6"/>
      <c r="CF199" s="6"/>
      <c r="CG199" s="6"/>
      <c r="CH199" s="6"/>
      <c r="CI199" s="6"/>
      <c r="CJ199" s="6"/>
      <c r="CK199" s="6"/>
      <c r="CL199" s="6"/>
      <c r="CM199" s="6"/>
      <c r="CN199" s="6"/>
      <c r="CO199" s="6"/>
      <c r="CP199" s="6"/>
      <c r="CQ199" s="6"/>
      <c r="CR199" s="6"/>
      <c r="CS199" s="6"/>
      <c r="CT199" s="6"/>
      <c r="CU199" s="6"/>
      <c r="CV199" s="6"/>
      <c r="CW199" s="6"/>
      <c r="CX199" s="6"/>
      <c r="CY199" s="6"/>
      <c r="CZ199" s="6"/>
      <c r="DA199" s="6"/>
      <c r="DB199" s="6"/>
      <c r="DC199" s="6"/>
    </row>
    <row r="200" spans="1:107" s="7" customFormat="1" ht="15" customHeight="1" x14ac:dyDescent="0.3">
      <c r="A200" s="2"/>
      <c r="B200" s="2"/>
      <c r="C200" s="2"/>
      <c r="D200" s="2"/>
      <c r="E200" s="2"/>
      <c r="F200" s="2"/>
      <c r="G200" s="2"/>
      <c r="H200" s="2"/>
      <c r="I200" s="2"/>
      <c r="J200" s="3"/>
      <c r="K200" s="3"/>
      <c r="L200" s="2"/>
      <c r="M200" s="2"/>
      <c r="N200" s="2"/>
      <c r="O200" s="2"/>
      <c r="P200" s="2"/>
      <c r="Q200" s="2"/>
      <c r="R200" s="2"/>
      <c r="S200" s="2"/>
      <c r="T200" s="2"/>
      <c r="U200" s="2"/>
      <c r="V200" s="2"/>
      <c r="W200" s="2"/>
      <c r="X200" s="6"/>
      <c r="Y200" s="6"/>
      <c r="Z200" s="6"/>
      <c r="AA200" s="6"/>
      <c r="AB200" s="6"/>
      <c r="AC200" s="6"/>
      <c r="AD200" s="6"/>
      <c r="AE200" s="6"/>
      <c r="AF200" s="6"/>
      <c r="AG200" s="6"/>
      <c r="AH200" s="6"/>
      <c r="AI200" s="6"/>
      <c r="AJ200" s="6"/>
      <c r="AK200" s="6"/>
      <c r="AL200" s="6"/>
      <c r="AM200" s="6"/>
      <c r="AN200" s="6"/>
      <c r="AO200" s="6"/>
      <c r="AP200" s="6"/>
      <c r="AQ200" s="6"/>
      <c r="AR200" s="6"/>
      <c r="AS200" s="6"/>
      <c r="AT200" s="6"/>
      <c r="AU200" s="6"/>
      <c r="AV200" s="6"/>
      <c r="AW200" s="6"/>
      <c r="AX200" s="6"/>
      <c r="AY200" s="6"/>
      <c r="AZ200" s="6"/>
      <c r="BA200" s="6"/>
      <c r="BB200" s="6"/>
      <c r="BC200" s="6"/>
      <c r="BD200" s="6"/>
      <c r="BE200" s="6"/>
      <c r="BF200" s="6"/>
      <c r="BG200" s="6"/>
      <c r="BH200" s="6"/>
      <c r="BI200" s="6"/>
      <c r="BJ200" s="6"/>
      <c r="BK200" s="6"/>
      <c r="BL200" s="6"/>
      <c r="BM200" s="6"/>
      <c r="BN200" s="6"/>
      <c r="BO200" s="6"/>
      <c r="BP200" s="6"/>
      <c r="BQ200" s="6"/>
      <c r="BR200" s="6"/>
      <c r="BS200" s="6"/>
      <c r="BT200" s="6"/>
      <c r="BU200" s="6"/>
      <c r="BV200" s="6"/>
      <c r="BW200" s="6"/>
      <c r="BX200" s="6"/>
      <c r="BY200" s="6"/>
      <c r="BZ200" s="6"/>
      <c r="CA200" s="6"/>
      <c r="CB200" s="6"/>
      <c r="CC200" s="6"/>
      <c r="CD200" s="6"/>
      <c r="CE200" s="6"/>
      <c r="CF200" s="6"/>
      <c r="CG200" s="6"/>
      <c r="CH200" s="6"/>
      <c r="CI200" s="6"/>
      <c r="CJ200" s="6"/>
      <c r="CK200" s="6"/>
      <c r="CL200" s="6"/>
      <c r="CM200" s="6"/>
      <c r="CN200" s="6"/>
      <c r="CO200" s="6"/>
      <c r="CP200" s="6"/>
      <c r="CQ200" s="6"/>
      <c r="CR200" s="6"/>
      <c r="CS200" s="6"/>
      <c r="CT200" s="6"/>
      <c r="CU200" s="6"/>
      <c r="CV200" s="6"/>
      <c r="CW200" s="6"/>
      <c r="CX200" s="6"/>
      <c r="CY200" s="6"/>
      <c r="CZ200" s="6"/>
      <c r="DA200" s="6"/>
      <c r="DB200" s="6"/>
      <c r="DC200" s="6"/>
    </row>
    <row r="201" spans="1:107" s="7" customFormat="1" ht="15" customHeight="1" x14ac:dyDescent="0.3">
      <c r="A201" s="2"/>
      <c r="B201" s="2"/>
      <c r="C201" s="2"/>
      <c r="D201" s="2"/>
      <c r="E201" s="2"/>
      <c r="F201" s="2"/>
      <c r="G201" s="2"/>
      <c r="H201" s="2"/>
      <c r="I201" s="2"/>
      <c r="J201" s="3"/>
      <c r="K201" s="3"/>
      <c r="L201" s="2"/>
      <c r="M201" s="2"/>
      <c r="N201" s="2"/>
      <c r="O201" s="2"/>
      <c r="P201" s="2"/>
      <c r="Q201" s="2"/>
      <c r="R201" s="2"/>
      <c r="S201" s="2"/>
      <c r="T201" s="2"/>
      <c r="U201" s="2"/>
      <c r="V201" s="2"/>
      <c r="W201" s="2"/>
      <c r="X201" s="6"/>
      <c r="Y201" s="6"/>
      <c r="Z201" s="6"/>
      <c r="AA201" s="6"/>
      <c r="AB201" s="6"/>
      <c r="AC201" s="6"/>
      <c r="AD201" s="6"/>
      <c r="AE201" s="6"/>
      <c r="AF201" s="6"/>
      <c r="AG201" s="6"/>
      <c r="AH201" s="6"/>
      <c r="AI201" s="6"/>
      <c r="AJ201" s="6"/>
      <c r="AK201" s="6"/>
      <c r="AL201" s="6"/>
      <c r="AM201" s="6"/>
      <c r="AN201" s="6"/>
      <c r="AO201" s="6"/>
      <c r="AP201" s="6"/>
      <c r="AQ201" s="6"/>
      <c r="AR201" s="6"/>
      <c r="AS201" s="6"/>
      <c r="AT201" s="6"/>
      <c r="AU201" s="6"/>
      <c r="AV201" s="6"/>
      <c r="AW201" s="6"/>
      <c r="AX201" s="6"/>
      <c r="AY201" s="6"/>
      <c r="AZ201" s="6"/>
      <c r="BA201" s="6"/>
      <c r="BB201" s="6"/>
      <c r="BC201" s="6"/>
      <c r="BD201" s="6"/>
      <c r="BE201" s="6"/>
      <c r="BF201" s="6"/>
      <c r="BG201" s="6"/>
      <c r="BH201" s="6"/>
      <c r="BI201" s="6"/>
      <c r="BJ201" s="6"/>
      <c r="BK201" s="6"/>
      <c r="BL201" s="6"/>
      <c r="BM201" s="6"/>
      <c r="BN201" s="6"/>
      <c r="BO201" s="6"/>
      <c r="BP201" s="6"/>
      <c r="BQ201" s="6"/>
      <c r="BR201" s="6"/>
      <c r="BS201" s="6"/>
      <c r="BT201" s="6"/>
      <c r="BU201" s="6"/>
      <c r="BV201" s="6"/>
      <c r="BW201" s="6"/>
      <c r="BX201" s="6"/>
      <c r="BY201" s="6"/>
      <c r="BZ201" s="6"/>
      <c r="CA201" s="6"/>
      <c r="CB201" s="6"/>
      <c r="CC201" s="6"/>
      <c r="CD201" s="6"/>
      <c r="CE201" s="6"/>
      <c r="CF201" s="6"/>
      <c r="CG201" s="6"/>
      <c r="CH201" s="6"/>
      <c r="CI201" s="6"/>
      <c r="CJ201" s="6"/>
      <c r="CK201" s="6"/>
      <c r="CL201" s="6"/>
      <c r="CM201" s="6"/>
      <c r="CN201" s="6"/>
      <c r="CO201" s="6"/>
      <c r="CP201" s="6"/>
      <c r="CQ201" s="6"/>
      <c r="CR201" s="6"/>
      <c r="CS201" s="6"/>
      <c r="CT201" s="6"/>
      <c r="CU201" s="6"/>
      <c r="CV201" s="6"/>
      <c r="CW201" s="6"/>
      <c r="CX201" s="6"/>
      <c r="CY201" s="6"/>
      <c r="CZ201" s="6"/>
      <c r="DA201" s="6"/>
      <c r="DB201" s="6"/>
      <c r="DC201" s="6"/>
    </row>
    <row r="202" spans="1:107" s="7" customFormat="1" ht="15" customHeight="1" x14ac:dyDescent="0.3">
      <c r="A202" s="2"/>
      <c r="B202" s="2"/>
      <c r="C202" s="2"/>
      <c r="D202" s="2"/>
      <c r="E202" s="2"/>
      <c r="F202" s="2"/>
      <c r="G202" s="2"/>
      <c r="H202" s="2"/>
      <c r="I202" s="2"/>
      <c r="J202" s="3"/>
      <c r="K202" s="3"/>
      <c r="L202" s="2"/>
      <c r="M202" s="2"/>
      <c r="N202" s="2"/>
      <c r="O202" s="2"/>
      <c r="P202" s="2"/>
      <c r="Q202" s="2"/>
      <c r="R202" s="2"/>
      <c r="S202" s="2"/>
      <c r="T202" s="2"/>
      <c r="U202" s="2"/>
      <c r="V202" s="2"/>
      <c r="W202" s="2"/>
      <c r="X202" s="6"/>
      <c r="Y202" s="6"/>
      <c r="Z202" s="6"/>
      <c r="AA202" s="6"/>
      <c r="AB202" s="6"/>
      <c r="AC202" s="6"/>
      <c r="AD202" s="6"/>
      <c r="AE202" s="6"/>
      <c r="AF202" s="6"/>
      <c r="AG202" s="6"/>
      <c r="AH202" s="6"/>
      <c r="AI202" s="6"/>
      <c r="AJ202" s="6"/>
      <c r="AK202" s="6"/>
      <c r="AL202" s="6"/>
      <c r="AM202" s="6"/>
      <c r="AN202" s="6"/>
      <c r="AO202" s="6"/>
      <c r="AP202" s="6"/>
      <c r="AQ202" s="6"/>
      <c r="AR202" s="6"/>
      <c r="AS202" s="6"/>
      <c r="AT202" s="6"/>
      <c r="AU202" s="6"/>
      <c r="AV202" s="6"/>
      <c r="AW202" s="6"/>
      <c r="AX202" s="6"/>
      <c r="AY202" s="6"/>
      <c r="AZ202" s="6"/>
      <c r="BA202" s="6"/>
      <c r="BB202" s="6"/>
      <c r="BC202" s="6"/>
      <c r="BD202" s="6"/>
      <c r="BE202" s="6"/>
      <c r="BF202" s="6"/>
      <c r="BG202" s="6"/>
      <c r="BH202" s="6"/>
      <c r="BI202" s="6"/>
      <c r="BJ202" s="6"/>
      <c r="BK202" s="6"/>
      <c r="BL202" s="6"/>
      <c r="BM202" s="6"/>
      <c r="BN202" s="6"/>
      <c r="BO202" s="6"/>
      <c r="BP202" s="6"/>
      <c r="BQ202" s="6"/>
      <c r="BR202" s="6"/>
      <c r="BS202" s="6"/>
      <c r="BT202" s="6"/>
      <c r="BU202" s="6"/>
      <c r="BV202" s="6"/>
      <c r="BW202" s="6"/>
      <c r="BX202" s="6"/>
      <c r="BY202" s="6"/>
      <c r="BZ202" s="6"/>
      <c r="CA202" s="6"/>
      <c r="CB202" s="6"/>
      <c r="CC202" s="6"/>
      <c r="CD202" s="6"/>
      <c r="CE202" s="6"/>
      <c r="CF202" s="6"/>
      <c r="CG202" s="6"/>
      <c r="CH202" s="6"/>
      <c r="CI202" s="6"/>
      <c r="CJ202" s="6"/>
      <c r="CK202" s="6"/>
      <c r="CL202" s="6"/>
      <c r="CM202" s="6"/>
      <c r="CN202" s="6"/>
      <c r="CO202" s="6"/>
      <c r="CP202" s="6"/>
      <c r="CQ202" s="6"/>
      <c r="CR202" s="6"/>
      <c r="CS202" s="6"/>
      <c r="CT202" s="6"/>
      <c r="CU202" s="6"/>
      <c r="CV202" s="6"/>
      <c r="CW202" s="6"/>
      <c r="CX202" s="6"/>
      <c r="CY202" s="6"/>
      <c r="CZ202" s="6"/>
      <c r="DA202" s="6"/>
      <c r="DB202" s="6"/>
      <c r="DC202" s="6"/>
    </row>
    <row r="203" spans="1:107" s="7" customFormat="1" ht="15" customHeight="1" x14ac:dyDescent="0.3">
      <c r="A203" s="2"/>
      <c r="B203" s="2"/>
      <c r="C203" s="2"/>
      <c r="D203" s="2"/>
      <c r="E203" s="2"/>
      <c r="F203" s="2"/>
      <c r="G203" s="2"/>
      <c r="H203" s="2"/>
      <c r="I203" s="2"/>
      <c r="J203" s="3"/>
      <c r="K203" s="3"/>
      <c r="L203" s="2"/>
      <c r="M203" s="2"/>
      <c r="N203" s="2"/>
      <c r="O203" s="2"/>
      <c r="P203" s="2"/>
      <c r="Q203" s="2"/>
      <c r="R203" s="2"/>
      <c r="S203" s="2"/>
      <c r="T203" s="2"/>
      <c r="U203" s="2"/>
      <c r="V203" s="2"/>
      <c r="W203" s="2"/>
      <c r="X203" s="6"/>
      <c r="Y203" s="6"/>
      <c r="Z203" s="6"/>
      <c r="AA203" s="6"/>
      <c r="AB203" s="6"/>
      <c r="AC203" s="6"/>
      <c r="AD203" s="6"/>
      <c r="AE203" s="6"/>
      <c r="AF203" s="6"/>
      <c r="AG203" s="6"/>
      <c r="AH203" s="6"/>
      <c r="AI203" s="6"/>
      <c r="AJ203" s="6"/>
      <c r="AK203" s="6"/>
      <c r="AL203" s="6"/>
      <c r="AM203" s="6"/>
      <c r="AN203" s="6"/>
      <c r="AO203" s="6"/>
      <c r="AP203" s="6"/>
      <c r="AQ203" s="6"/>
      <c r="AR203" s="6"/>
      <c r="AS203" s="6"/>
      <c r="AT203" s="6"/>
      <c r="AU203" s="6"/>
      <c r="AV203" s="6"/>
      <c r="AW203" s="6"/>
      <c r="AX203" s="6"/>
      <c r="AY203" s="6"/>
      <c r="AZ203" s="6"/>
      <c r="BA203" s="6"/>
      <c r="BB203" s="6"/>
      <c r="BC203" s="6"/>
      <c r="BD203" s="6"/>
      <c r="BE203" s="6"/>
      <c r="BF203" s="6"/>
      <c r="BG203" s="6"/>
      <c r="BH203" s="6"/>
      <c r="BI203" s="6"/>
      <c r="BJ203" s="6"/>
      <c r="BK203" s="6"/>
      <c r="BL203" s="6"/>
      <c r="BM203" s="6"/>
      <c r="BN203" s="6"/>
      <c r="BO203" s="6"/>
      <c r="BP203" s="6"/>
      <c r="BQ203" s="6"/>
      <c r="BR203" s="6"/>
      <c r="BS203" s="6"/>
      <c r="BT203" s="6"/>
      <c r="BU203" s="6"/>
      <c r="BV203" s="6"/>
      <c r="BW203" s="6"/>
      <c r="BX203" s="6"/>
      <c r="BY203" s="6"/>
      <c r="BZ203" s="6"/>
      <c r="CA203" s="6"/>
      <c r="CB203" s="6"/>
      <c r="CC203" s="6"/>
      <c r="CD203" s="6"/>
      <c r="CE203" s="6"/>
      <c r="CF203" s="6"/>
      <c r="CG203" s="6"/>
      <c r="CH203" s="6"/>
      <c r="CI203" s="6"/>
      <c r="CJ203" s="6"/>
      <c r="CK203" s="6"/>
      <c r="CL203" s="6"/>
      <c r="CM203" s="6"/>
      <c r="CN203" s="6"/>
      <c r="CO203" s="6"/>
      <c r="CP203" s="6"/>
      <c r="CQ203" s="6"/>
      <c r="CR203" s="6"/>
      <c r="CS203" s="6"/>
      <c r="CT203" s="6"/>
      <c r="CU203" s="6"/>
      <c r="CV203" s="6"/>
      <c r="CW203" s="6"/>
      <c r="CX203" s="6"/>
      <c r="CY203" s="6"/>
      <c r="CZ203" s="6"/>
      <c r="DA203" s="6"/>
      <c r="DB203" s="6"/>
      <c r="DC203" s="6"/>
    </row>
    <row r="204" spans="1:107" s="7" customFormat="1" ht="15" customHeight="1" x14ac:dyDescent="0.3">
      <c r="A204" s="2"/>
      <c r="B204" s="2"/>
      <c r="C204" s="2"/>
      <c r="D204" s="2"/>
      <c r="E204" s="2"/>
      <c r="F204" s="2"/>
      <c r="G204" s="2"/>
      <c r="H204" s="2"/>
      <c r="I204" s="2"/>
      <c r="J204" s="3"/>
      <c r="K204" s="3"/>
      <c r="L204" s="2"/>
      <c r="M204" s="2"/>
      <c r="N204" s="2"/>
      <c r="O204" s="2"/>
      <c r="P204" s="2"/>
      <c r="Q204" s="2"/>
      <c r="R204" s="2"/>
      <c r="S204" s="2"/>
      <c r="T204" s="2"/>
      <c r="U204" s="2"/>
      <c r="V204" s="2"/>
      <c r="W204" s="2"/>
      <c r="X204" s="6"/>
      <c r="Y204" s="6"/>
      <c r="Z204" s="6"/>
      <c r="AA204" s="6"/>
      <c r="AB204" s="6"/>
      <c r="AC204" s="6"/>
      <c r="AD204" s="6"/>
      <c r="AE204" s="6"/>
      <c r="AF204" s="6"/>
      <c r="AG204" s="6"/>
      <c r="AH204" s="6"/>
      <c r="AI204" s="6"/>
      <c r="AJ204" s="6"/>
      <c r="AK204" s="6"/>
      <c r="AL204" s="6"/>
      <c r="AM204" s="6"/>
      <c r="AN204" s="6"/>
      <c r="AO204" s="6"/>
      <c r="AP204" s="6"/>
      <c r="AQ204" s="6"/>
      <c r="AR204" s="6"/>
      <c r="AS204" s="6"/>
      <c r="AT204" s="6"/>
      <c r="AU204" s="6"/>
      <c r="AV204" s="6"/>
      <c r="AW204" s="6"/>
      <c r="AX204" s="6"/>
      <c r="AY204" s="6"/>
      <c r="AZ204" s="6"/>
      <c r="BA204" s="6"/>
      <c r="BB204" s="6"/>
      <c r="BC204" s="6"/>
      <c r="BD204" s="6"/>
      <c r="BE204" s="6"/>
      <c r="BF204" s="6"/>
      <c r="BG204" s="6"/>
      <c r="BH204" s="6"/>
      <c r="BI204" s="6"/>
      <c r="BJ204" s="6"/>
      <c r="BK204" s="6"/>
      <c r="BL204" s="6"/>
      <c r="BM204" s="6"/>
      <c r="BN204" s="6"/>
      <c r="BO204" s="6"/>
      <c r="BP204" s="6"/>
      <c r="BQ204" s="6"/>
      <c r="BR204" s="6"/>
      <c r="BS204" s="6"/>
      <c r="BT204" s="6"/>
      <c r="BU204" s="6"/>
      <c r="BV204" s="6"/>
      <c r="BW204" s="6"/>
      <c r="BX204" s="6"/>
      <c r="BY204" s="6"/>
      <c r="BZ204" s="6"/>
      <c r="CA204" s="6"/>
      <c r="CB204" s="6"/>
      <c r="CC204" s="6"/>
      <c r="CD204" s="6"/>
      <c r="CE204" s="6"/>
      <c r="CF204" s="6"/>
      <c r="CG204" s="6"/>
      <c r="CH204" s="6"/>
      <c r="CI204" s="6"/>
      <c r="CJ204" s="6"/>
      <c r="CK204" s="6"/>
      <c r="CL204" s="6"/>
      <c r="CM204" s="6"/>
      <c r="CN204" s="6"/>
      <c r="CO204" s="6"/>
      <c r="CP204" s="6"/>
      <c r="CQ204" s="6"/>
      <c r="CR204" s="6"/>
      <c r="CS204" s="6"/>
      <c r="CT204" s="6"/>
      <c r="CU204" s="6"/>
      <c r="CV204" s="6"/>
      <c r="CW204" s="6"/>
      <c r="CX204" s="6"/>
      <c r="CY204" s="6"/>
      <c r="CZ204" s="6"/>
      <c r="DA204" s="6"/>
      <c r="DB204" s="6"/>
      <c r="DC204" s="6"/>
    </row>
    <row r="205" spans="1:107" s="7" customFormat="1" ht="15" customHeight="1" x14ac:dyDescent="0.3">
      <c r="A205" s="2"/>
      <c r="B205" s="2"/>
      <c r="C205" s="2"/>
      <c r="D205" s="2"/>
      <c r="E205" s="2"/>
      <c r="F205" s="2"/>
      <c r="G205" s="2"/>
      <c r="H205" s="2"/>
      <c r="I205" s="2"/>
      <c r="J205" s="3"/>
      <c r="K205" s="3"/>
      <c r="L205" s="2"/>
      <c r="M205" s="2"/>
      <c r="N205" s="2"/>
      <c r="O205" s="2"/>
      <c r="P205" s="2"/>
      <c r="Q205" s="2"/>
      <c r="R205" s="2"/>
      <c r="S205" s="2"/>
      <c r="T205" s="2"/>
      <c r="U205" s="2"/>
      <c r="V205" s="2"/>
      <c r="W205" s="2"/>
      <c r="X205" s="6"/>
      <c r="Y205" s="6"/>
      <c r="Z205" s="6"/>
      <c r="AA205" s="6"/>
      <c r="AB205" s="6"/>
      <c r="AC205" s="6"/>
      <c r="AD205" s="6"/>
      <c r="AE205" s="6"/>
      <c r="AF205" s="6"/>
      <c r="AG205" s="6"/>
      <c r="AH205" s="6"/>
      <c r="AI205" s="6"/>
      <c r="AJ205" s="6"/>
      <c r="AK205" s="6"/>
      <c r="AL205" s="6"/>
      <c r="AM205" s="6"/>
      <c r="AN205" s="6"/>
      <c r="AO205" s="6"/>
      <c r="AP205" s="6"/>
      <c r="AQ205" s="6"/>
      <c r="AR205" s="6"/>
      <c r="AS205" s="6"/>
      <c r="AT205" s="6"/>
      <c r="AU205" s="6"/>
      <c r="AV205" s="6"/>
      <c r="AW205" s="6"/>
      <c r="AX205" s="6"/>
      <c r="AY205" s="6"/>
      <c r="AZ205" s="6"/>
      <c r="BA205" s="6"/>
      <c r="BB205" s="6"/>
      <c r="BC205" s="6"/>
      <c r="BD205" s="6"/>
      <c r="BE205" s="6"/>
      <c r="BF205" s="6"/>
      <c r="BG205" s="6"/>
      <c r="BH205" s="6"/>
      <c r="BI205" s="6"/>
      <c r="BJ205" s="6"/>
      <c r="BK205" s="6"/>
      <c r="BL205" s="6"/>
      <c r="BM205" s="6"/>
      <c r="BN205" s="6"/>
      <c r="BO205" s="6"/>
      <c r="BP205" s="6"/>
      <c r="BQ205" s="6"/>
      <c r="BR205" s="6"/>
      <c r="BS205" s="6"/>
      <c r="BT205" s="6"/>
      <c r="BU205" s="6"/>
      <c r="BV205" s="6"/>
      <c r="BW205" s="6"/>
      <c r="BX205" s="6"/>
      <c r="BY205" s="6"/>
      <c r="BZ205" s="6"/>
      <c r="CA205" s="6"/>
      <c r="CB205" s="6"/>
      <c r="CC205" s="6"/>
      <c r="CD205" s="6"/>
      <c r="CE205" s="6"/>
      <c r="CF205" s="6"/>
      <c r="CG205" s="6"/>
      <c r="CH205" s="6"/>
      <c r="CI205" s="6"/>
      <c r="CJ205" s="6"/>
      <c r="CK205" s="6"/>
      <c r="CL205" s="6"/>
      <c r="CM205" s="6"/>
      <c r="CN205" s="6"/>
      <c r="CO205" s="6"/>
      <c r="CP205" s="6"/>
      <c r="CQ205" s="6"/>
      <c r="CR205" s="6"/>
      <c r="CS205" s="6"/>
      <c r="CT205" s="6"/>
      <c r="CU205" s="6"/>
      <c r="CV205" s="6"/>
      <c r="CW205" s="6"/>
      <c r="CX205" s="6"/>
      <c r="CY205" s="6"/>
      <c r="CZ205" s="6"/>
      <c r="DA205" s="6"/>
      <c r="DB205" s="6"/>
      <c r="DC205" s="6"/>
    </row>
    <row r="206" spans="1:107" s="7" customFormat="1" ht="15" customHeight="1" x14ac:dyDescent="0.3">
      <c r="A206" s="2"/>
      <c r="B206" s="2"/>
      <c r="C206" s="2"/>
      <c r="D206" s="2"/>
      <c r="E206" s="2"/>
      <c r="F206" s="2"/>
      <c r="G206" s="2"/>
      <c r="H206" s="2"/>
      <c r="I206" s="2"/>
      <c r="J206" s="3"/>
      <c r="K206" s="3"/>
      <c r="L206" s="2"/>
      <c r="M206" s="2"/>
      <c r="N206" s="2"/>
      <c r="O206" s="2"/>
      <c r="P206" s="2"/>
      <c r="Q206" s="2"/>
      <c r="R206" s="2"/>
      <c r="S206" s="2"/>
      <c r="T206" s="2"/>
      <c r="U206" s="2"/>
      <c r="V206" s="2"/>
      <c r="W206" s="2"/>
      <c r="X206" s="6"/>
      <c r="Y206" s="6"/>
      <c r="Z206" s="6"/>
      <c r="AA206" s="6"/>
      <c r="AB206" s="6"/>
      <c r="AC206" s="6"/>
      <c r="AD206" s="6"/>
      <c r="AE206" s="6"/>
      <c r="AF206" s="6"/>
      <c r="AG206" s="6"/>
      <c r="AH206" s="6"/>
      <c r="AI206" s="6"/>
      <c r="AJ206" s="6"/>
      <c r="AK206" s="6"/>
      <c r="AL206" s="6"/>
      <c r="AM206" s="6"/>
      <c r="AN206" s="6"/>
      <c r="AO206" s="6"/>
      <c r="AP206" s="6"/>
      <c r="AQ206" s="6"/>
      <c r="AR206" s="6"/>
      <c r="AS206" s="6"/>
      <c r="AT206" s="6"/>
      <c r="AU206" s="6"/>
      <c r="AV206" s="6"/>
      <c r="AW206" s="6"/>
      <c r="AX206" s="6"/>
      <c r="AY206" s="6"/>
      <c r="AZ206" s="6"/>
      <c r="BA206" s="6"/>
      <c r="BB206" s="6"/>
      <c r="BC206" s="6"/>
      <c r="BD206" s="6"/>
      <c r="BE206" s="6"/>
      <c r="BF206" s="6"/>
      <c r="BG206" s="6"/>
      <c r="BH206" s="6"/>
      <c r="BI206" s="6"/>
      <c r="BJ206" s="6"/>
      <c r="BK206" s="6"/>
      <c r="BL206" s="6"/>
      <c r="BM206" s="6"/>
      <c r="BN206" s="6"/>
      <c r="BO206" s="6"/>
      <c r="BP206" s="6"/>
      <c r="BQ206" s="6"/>
      <c r="BR206" s="6"/>
      <c r="BS206" s="6"/>
      <c r="BT206" s="6"/>
      <c r="BU206" s="6"/>
      <c r="BV206" s="6"/>
      <c r="BW206" s="6"/>
      <c r="BX206" s="6"/>
      <c r="BY206" s="6"/>
      <c r="BZ206" s="6"/>
      <c r="CA206" s="6"/>
      <c r="CB206" s="6"/>
      <c r="CC206" s="6"/>
      <c r="CD206" s="6"/>
      <c r="CE206" s="6"/>
      <c r="CF206" s="6"/>
      <c r="CG206" s="6"/>
      <c r="CH206" s="6"/>
      <c r="CI206" s="6"/>
      <c r="CJ206" s="6"/>
      <c r="CK206" s="6"/>
      <c r="CL206" s="6"/>
      <c r="CM206" s="6"/>
      <c r="CN206" s="6"/>
      <c r="CO206" s="6"/>
      <c r="CP206" s="6"/>
      <c r="CQ206" s="6"/>
      <c r="CR206" s="6"/>
      <c r="CS206" s="6"/>
      <c r="CT206" s="6"/>
      <c r="CU206" s="6"/>
      <c r="CV206" s="6"/>
      <c r="CW206" s="6"/>
      <c r="CX206" s="6"/>
      <c r="CY206" s="6"/>
      <c r="CZ206" s="6"/>
      <c r="DA206" s="6"/>
      <c r="DB206" s="6"/>
      <c r="DC206" s="6"/>
    </row>
    <row r="207" spans="1:107" s="7" customFormat="1" ht="15" customHeight="1" x14ac:dyDescent="0.3">
      <c r="A207" s="2"/>
      <c r="B207" s="2"/>
      <c r="C207" s="2"/>
      <c r="D207" s="2"/>
      <c r="E207" s="2"/>
      <c r="F207" s="2"/>
      <c r="G207" s="2"/>
      <c r="H207" s="2"/>
      <c r="I207" s="2"/>
      <c r="J207" s="3"/>
      <c r="K207" s="3"/>
      <c r="L207" s="2"/>
      <c r="M207" s="2"/>
      <c r="N207" s="2"/>
      <c r="O207" s="2"/>
      <c r="P207" s="2"/>
      <c r="Q207" s="2"/>
      <c r="R207" s="2"/>
      <c r="S207" s="2"/>
      <c r="T207" s="2"/>
      <c r="U207" s="2"/>
      <c r="V207" s="2"/>
      <c r="W207" s="2"/>
      <c r="X207" s="6"/>
      <c r="Y207" s="6"/>
      <c r="Z207" s="6"/>
      <c r="AA207" s="6"/>
      <c r="AB207" s="6"/>
      <c r="AC207" s="6"/>
      <c r="AD207" s="6"/>
      <c r="AE207" s="6"/>
      <c r="AF207" s="6"/>
      <c r="AG207" s="6"/>
      <c r="AH207" s="6"/>
      <c r="AI207" s="6"/>
      <c r="AJ207" s="6"/>
      <c r="AK207" s="6"/>
      <c r="AL207" s="6"/>
      <c r="AM207" s="6"/>
      <c r="AN207" s="6"/>
      <c r="AO207" s="6"/>
      <c r="AP207" s="6"/>
      <c r="AQ207" s="6"/>
      <c r="AR207" s="6"/>
      <c r="AS207" s="6"/>
      <c r="AT207" s="6"/>
      <c r="AU207" s="6"/>
      <c r="AV207" s="6"/>
      <c r="AW207" s="6"/>
      <c r="AX207" s="6"/>
      <c r="AY207" s="6"/>
      <c r="AZ207" s="6"/>
      <c r="BA207" s="6"/>
      <c r="BB207" s="6"/>
      <c r="BC207" s="6"/>
      <c r="BD207" s="6"/>
      <c r="BE207" s="6"/>
      <c r="BF207" s="6"/>
      <c r="BG207" s="6"/>
      <c r="BH207" s="6"/>
      <c r="BI207" s="6"/>
      <c r="BJ207" s="6"/>
      <c r="BK207" s="6"/>
      <c r="BL207" s="6"/>
      <c r="BM207" s="6"/>
      <c r="BN207" s="6"/>
      <c r="BO207" s="6"/>
      <c r="BP207" s="6"/>
      <c r="BQ207" s="6"/>
      <c r="BR207" s="6"/>
      <c r="BS207" s="6"/>
      <c r="BT207" s="6"/>
      <c r="BU207" s="6"/>
      <c r="BV207" s="6"/>
      <c r="BW207" s="6"/>
      <c r="BX207" s="6"/>
      <c r="BY207" s="6"/>
      <c r="BZ207" s="6"/>
      <c r="CA207" s="6"/>
      <c r="CB207" s="6"/>
      <c r="CC207" s="6"/>
      <c r="CD207" s="6"/>
      <c r="CE207" s="6"/>
      <c r="CF207" s="6"/>
      <c r="CG207" s="6"/>
      <c r="CH207" s="6"/>
      <c r="CI207" s="6"/>
      <c r="CJ207" s="6"/>
      <c r="CK207" s="6"/>
      <c r="CL207" s="6"/>
      <c r="CM207" s="6"/>
      <c r="CN207" s="6"/>
      <c r="CO207" s="6"/>
      <c r="CP207" s="6"/>
      <c r="CQ207" s="6"/>
      <c r="CR207" s="6"/>
      <c r="CS207" s="6"/>
      <c r="CT207" s="6"/>
      <c r="CU207" s="6"/>
      <c r="CV207" s="6"/>
      <c r="CW207" s="6"/>
      <c r="CX207" s="6"/>
      <c r="CY207" s="6"/>
      <c r="CZ207" s="6"/>
      <c r="DA207" s="6"/>
      <c r="DB207" s="6"/>
      <c r="DC207" s="6"/>
    </row>
    <row r="208" spans="1:107" s="7" customFormat="1" ht="15" customHeight="1" x14ac:dyDescent="0.3">
      <c r="A208" s="2"/>
      <c r="B208" s="2"/>
      <c r="C208" s="2"/>
      <c r="D208" s="2"/>
      <c r="E208" s="2"/>
      <c r="F208" s="2"/>
      <c r="G208" s="2"/>
      <c r="H208" s="2"/>
      <c r="I208" s="2"/>
      <c r="J208" s="3"/>
      <c r="K208" s="3"/>
      <c r="L208" s="2"/>
      <c r="M208" s="2"/>
      <c r="N208" s="2"/>
      <c r="O208" s="2"/>
      <c r="P208" s="2"/>
      <c r="Q208" s="2"/>
      <c r="R208" s="2"/>
      <c r="S208" s="2"/>
      <c r="T208" s="2"/>
      <c r="U208" s="2"/>
      <c r="V208" s="2"/>
      <c r="W208" s="2"/>
      <c r="X208" s="6"/>
      <c r="Y208" s="6"/>
      <c r="Z208" s="6"/>
      <c r="AA208" s="6"/>
      <c r="AB208" s="6"/>
      <c r="AC208" s="6"/>
      <c r="AD208" s="6"/>
      <c r="AE208" s="6"/>
      <c r="AF208" s="6"/>
      <c r="AG208" s="6"/>
      <c r="AH208" s="6"/>
      <c r="AI208" s="6"/>
      <c r="AJ208" s="6"/>
      <c r="AK208" s="6"/>
      <c r="AL208" s="6"/>
      <c r="AM208" s="6"/>
      <c r="AN208" s="6"/>
      <c r="AO208" s="6"/>
      <c r="AP208" s="6"/>
      <c r="AQ208" s="6"/>
      <c r="AR208" s="6"/>
      <c r="AS208" s="6"/>
      <c r="AT208" s="6"/>
      <c r="AU208" s="6"/>
      <c r="AV208" s="6"/>
      <c r="AW208" s="6"/>
      <c r="AX208" s="6"/>
      <c r="AY208" s="6"/>
      <c r="AZ208" s="6"/>
      <c r="BA208" s="6"/>
      <c r="BB208" s="6"/>
      <c r="BC208" s="6"/>
      <c r="BD208" s="6"/>
      <c r="BE208" s="6"/>
      <c r="BF208" s="6"/>
      <c r="BG208" s="6"/>
      <c r="BH208" s="6"/>
      <c r="BI208" s="6"/>
      <c r="BJ208" s="6"/>
      <c r="BK208" s="6"/>
      <c r="BL208" s="6"/>
      <c r="BM208" s="6"/>
      <c r="BN208" s="6"/>
      <c r="BO208" s="6"/>
      <c r="BP208" s="6"/>
      <c r="BQ208" s="6"/>
      <c r="BR208" s="6"/>
      <c r="BS208" s="6"/>
      <c r="BT208" s="6"/>
      <c r="BU208" s="6"/>
      <c r="BV208" s="6"/>
      <c r="BW208" s="6"/>
      <c r="BX208" s="6"/>
      <c r="BY208" s="6"/>
      <c r="BZ208" s="6"/>
      <c r="CA208" s="6"/>
      <c r="CB208" s="6"/>
      <c r="CC208" s="6"/>
      <c r="CD208" s="6"/>
      <c r="CE208" s="6"/>
      <c r="CF208" s="6"/>
      <c r="CG208" s="6"/>
      <c r="CH208" s="6"/>
      <c r="CI208" s="6"/>
      <c r="CJ208" s="6"/>
      <c r="CK208" s="6"/>
      <c r="CL208" s="6"/>
      <c r="CM208" s="6"/>
      <c r="CN208" s="6"/>
      <c r="CO208" s="6"/>
      <c r="CP208" s="6"/>
      <c r="CQ208" s="6"/>
      <c r="CR208" s="6"/>
      <c r="CS208" s="6"/>
      <c r="CT208" s="6"/>
      <c r="CU208" s="6"/>
      <c r="CV208" s="6"/>
      <c r="CW208" s="6"/>
      <c r="CX208" s="6"/>
      <c r="CY208" s="6"/>
      <c r="CZ208" s="6"/>
      <c r="DA208" s="6"/>
      <c r="DB208" s="6"/>
      <c r="DC208" s="6"/>
    </row>
    <row r="209" spans="1:107" s="7" customFormat="1" ht="15" customHeight="1" x14ac:dyDescent="0.3">
      <c r="A209" s="2"/>
      <c r="B209" s="2"/>
      <c r="C209" s="2"/>
      <c r="D209" s="2"/>
      <c r="E209" s="2"/>
      <c r="F209" s="2"/>
      <c r="G209" s="2"/>
      <c r="H209" s="2"/>
      <c r="I209" s="2"/>
      <c r="J209" s="3"/>
      <c r="K209" s="3"/>
      <c r="L209" s="2"/>
      <c r="M209" s="2"/>
      <c r="N209" s="2"/>
      <c r="O209" s="2"/>
      <c r="P209" s="2"/>
      <c r="Q209" s="2"/>
      <c r="R209" s="2"/>
      <c r="S209" s="2"/>
      <c r="T209" s="2"/>
      <c r="U209" s="2"/>
      <c r="V209" s="2"/>
      <c r="W209" s="2"/>
      <c r="X209" s="6"/>
      <c r="Y209" s="6"/>
      <c r="Z209" s="6"/>
      <c r="AA209" s="6"/>
      <c r="AB209" s="6"/>
      <c r="AC209" s="6"/>
      <c r="AD209" s="6"/>
      <c r="AE209" s="6"/>
      <c r="AF209" s="6"/>
      <c r="AG209" s="6"/>
      <c r="AH209" s="6"/>
      <c r="AI209" s="6"/>
      <c r="AJ209" s="6"/>
      <c r="AK209" s="6"/>
      <c r="AL209" s="6"/>
      <c r="AM209" s="6"/>
      <c r="AN209" s="6"/>
      <c r="AO209" s="6"/>
      <c r="AP209" s="6"/>
      <c r="AQ209" s="6"/>
      <c r="AR209" s="6"/>
      <c r="AS209" s="6"/>
      <c r="AT209" s="6"/>
      <c r="AU209" s="6"/>
      <c r="AV209" s="6"/>
      <c r="AW209" s="6"/>
      <c r="AX209" s="6"/>
      <c r="AY209" s="6"/>
      <c r="AZ209" s="6"/>
      <c r="BA209" s="6"/>
      <c r="BB209" s="6"/>
      <c r="BC209" s="6"/>
      <c r="BD209" s="6"/>
      <c r="BE209" s="6"/>
      <c r="BF209" s="6"/>
      <c r="BG209" s="6"/>
      <c r="BH209" s="6"/>
      <c r="BI209" s="6"/>
      <c r="BJ209" s="6"/>
      <c r="BK209" s="6"/>
      <c r="BL209" s="6"/>
      <c r="BM209" s="6"/>
      <c r="BN209" s="6"/>
      <c r="BO209" s="6"/>
      <c r="BP209" s="6"/>
      <c r="BQ209" s="6"/>
      <c r="BR209" s="6"/>
      <c r="BS209" s="6"/>
      <c r="BT209" s="6"/>
      <c r="BU209" s="6"/>
      <c r="BV209" s="6"/>
      <c r="BW209" s="6"/>
      <c r="BX209" s="6"/>
      <c r="BY209" s="6"/>
      <c r="BZ209" s="6"/>
      <c r="CA209" s="6"/>
      <c r="CB209" s="6"/>
      <c r="CC209" s="6"/>
      <c r="CD209" s="6"/>
      <c r="CE209" s="6"/>
      <c r="CF209" s="6"/>
      <c r="CG209" s="6"/>
      <c r="CH209" s="6"/>
      <c r="CI209" s="6"/>
      <c r="CJ209" s="6"/>
      <c r="CK209" s="6"/>
      <c r="CL209" s="6"/>
      <c r="CM209" s="6"/>
      <c r="CN209" s="6"/>
      <c r="CO209" s="6"/>
      <c r="CP209" s="6"/>
      <c r="CQ209" s="6"/>
      <c r="CR209" s="6"/>
      <c r="CS209" s="6"/>
      <c r="CT209" s="6"/>
      <c r="CU209" s="6"/>
      <c r="CV209" s="6"/>
      <c r="CW209" s="6"/>
      <c r="CX209" s="6"/>
      <c r="CY209" s="6"/>
      <c r="CZ209" s="6"/>
      <c r="DA209" s="6"/>
      <c r="DB209" s="6"/>
      <c r="DC209" s="6"/>
    </row>
    <row r="210" spans="1:107" s="7" customFormat="1" ht="15" customHeight="1" x14ac:dyDescent="0.3">
      <c r="A210" s="2"/>
      <c r="B210" s="2"/>
      <c r="C210" s="2"/>
      <c r="D210" s="2"/>
      <c r="E210" s="2"/>
      <c r="F210" s="2"/>
      <c r="G210" s="2"/>
      <c r="H210" s="2"/>
      <c r="I210" s="2"/>
      <c r="J210" s="3"/>
      <c r="K210" s="3"/>
      <c r="L210" s="2"/>
      <c r="M210" s="2"/>
      <c r="N210" s="2"/>
      <c r="O210" s="2"/>
      <c r="P210" s="2"/>
      <c r="Q210" s="2"/>
      <c r="R210" s="2"/>
      <c r="S210" s="2"/>
      <c r="T210" s="2"/>
      <c r="U210" s="2"/>
      <c r="V210" s="2"/>
      <c r="W210" s="2"/>
      <c r="X210" s="6"/>
      <c r="Y210" s="6"/>
      <c r="Z210" s="6"/>
      <c r="AA210" s="6"/>
      <c r="AB210" s="6"/>
      <c r="AC210" s="6"/>
      <c r="AD210" s="6"/>
      <c r="AE210" s="6"/>
      <c r="AF210" s="6"/>
      <c r="AG210" s="6"/>
      <c r="AH210" s="6"/>
      <c r="AI210" s="6"/>
      <c r="AJ210" s="6"/>
      <c r="AK210" s="6"/>
      <c r="AL210" s="6"/>
      <c r="AM210" s="6"/>
      <c r="AN210" s="6"/>
      <c r="AO210" s="6"/>
      <c r="AP210" s="6"/>
      <c r="AQ210" s="6"/>
      <c r="AR210" s="6"/>
      <c r="AS210" s="6"/>
      <c r="AT210" s="6"/>
      <c r="AU210" s="6"/>
      <c r="AV210" s="6"/>
      <c r="AW210" s="6"/>
      <c r="AX210" s="6"/>
      <c r="AY210" s="6"/>
      <c r="AZ210" s="6"/>
      <c r="BA210" s="6"/>
      <c r="BB210" s="6"/>
      <c r="BC210" s="6"/>
      <c r="BD210" s="6"/>
      <c r="BE210" s="6"/>
      <c r="BF210" s="6"/>
      <c r="BG210" s="6"/>
      <c r="BH210" s="6"/>
      <c r="BI210" s="6"/>
      <c r="BJ210" s="6"/>
      <c r="BK210" s="6"/>
      <c r="BL210" s="6"/>
      <c r="BM210" s="6"/>
      <c r="BN210" s="6"/>
      <c r="BO210" s="6"/>
      <c r="BP210" s="6"/>
      <c r="BQ210" s="6"/>
      <c r="BR210" s="6"/>
      <c r="BS210" s="6"/>
      <c r="BT210" s="6"/>
      <c r="BU210" s="6"/>
      <c r="BV210" s="6"/>
      <c r="BW210" s="6"/>
      <c r="BX210" s="6"/>
      <c r="BY210" s="6"/>
      <c r="BZ210" s="6"/>
      <c r="CA210" s="6"/>
      <c r="CB210" s="6"/>
      <c r="CC210" s="6"/>
      <c r="CD210" s="6"/>
      <c r="CE210" s="6"/>
      <c r="CF210" s="6"/>
      <c r="CG210" s="6"/>
      <c r="CH210" s="6"/>
      <c r="CI210" s="6"/>
      <c r="CJ210" s="6"/>
      <c r="CK210" s="6"/>
      <c r="CL210" s="6"/>
      <c r="CM210" s="6"/>
      <c r="CN210" s="6"/>
      <c r="CO210" s="6"/>
      <c r="CP210" s="6"/>
      <c r="CQ210" s="6"/>
      <c r="CR210" s="6"/>
      <c r="CS210" s="6"/>
      <c r="CT210" s="6"/>
      <c r="CU210" s="6"/>
      <c r="CV210" s="6"/>
      <c r="CW210" s="6"/>
      <c r="CX210" s="6"/>
      <c r="CY210" s="6"/>
      <c r="CZ210" s="6"/>
      <c r="DA210" s="6"/>
      <c r="DB210" s="6"/>
      <c r="DC210" s="6"/>
    </row>
    <row r="211" spans="1:107" s="7" customFormat="1" ht="15" customHeight="1" x14ac:dyDescent="0.3">
      <c r="A211" s="2"/>
      <c r="B211" s="2"/>
      <c r="C211" s="2"/>
      <c r="D211" s="2"/>
      <c r="E211" s="2"/>
      <c r="F211" s="2"/>
      <c r="G211" s="2"/>
      <c r="H211" s="2"/>
      <c r="I211" s="2"/>
      <c r="J211" s="3"/>
      <c r="K211" s="3"/>
      <c r="L211" s="2"/>
      <c r="M211" s="2"/>
      <c r="N211" s="2"/>
      <c r="O211" s="2"/>
      <c r="P211" s="2"/>
      <c r="Q211" s="2"/>
      <c r="R211" s="2"/>
      <c r="S211" s="2"/>
      <c r="T211" s="2"/>
      <c r="U211" s="2"/>
      <c r="V211" s="2"/>
      <c r="W211" s="2"/>
      <c r="X211" s="6"/>
      <c r="Y211" s="6"/>
      <c r="Z211" s="6"/>
      <c r="AA211" s="6"/>
      <c r="AB211" s="6"/>
      <c r="AC211" s="6"/>
      <c r="AD211" s="6"/>
      <c r="AE211" s="6"/>
      <c r="AF211" s="6"/>
      <c r="AG211" s="6"/>
      <c r="AH211" s="6"/>
      <c r="AI211" s="6"/>
      <c r="AJ211" s="6"/>
      <c r="AK211" s="6"/>
      <c r="AL211" s="6"/>
      <c r="AM211" s="6"/>
      <c r="AN211" s="6"/>
      <c r="AO211" s="6"/>
      <c r="AP211" s="6"/>
      <c r="AQ211" s="6"/>
      <c r="AR211" s="6"/>
      <c r="AS211" s="6"/>
      <c r="AT211" s="6"/>
      <c r="AU211" s="6"/>
      <c r="AV211" s="6"/>
      <c r="AW211" s="6"/>
      <c r="AX211" s="6"/>
      <c r="AY211" s="6"/>
      <c r="AZ211" s="6"/>
      <c r="BA211" s="6"/>
      <c r="BB211" s="6"/>
      <c r="BC211" s="6"/>
      <c r="BD211" s="6"/>
      <c r="BE211" s="6"/>
      <c r="BF211" s="6"/>
      <c r="BG211" s="6"/>
      <c r="BH211" s="6"/>
      <c r="BI211" s="6"/>
      <c r="BJ211" s="6"/>
      <c r="BK211" s="6"/>
      <c r="BL211" s="6"/>
      <c r="BM211" s="6"/>
      <c r="BN211" s="6"/>
      <c r="BO211" s="6"/>
      <c r="BP211" s="6"/>
      <c r="BQ211" s="6"/>
      <c r="BR211" s="6"/>
      <c r="BS211" s="6"/>
      <c r="BT211" s="6"/>
      <c r="BU211" s="6"/>
      <c r="BV211" s="6"/>
      <c r="BW211" s="6"/>
      <c r="BX211" s="6"/>
      <c r="BY211" s="6"/>
      <c r="BZ211" s="6"/>
      <c r="CA211" s="6"/>
      <c r="CB211" s="6"/>
      <c r="CC211" s="6"/>
      <c r="CD211" s="6"/>
      <c r="CE211" s="6"/>
      <c r="CF211" s="6"/>
      <c r="CG211" s="6"/>
      <c r="CH211" s="6"/>
      <c r="CI211" s="6"/>
      <c r="CJ211" s="6"/>
      <c r="CK211" s="6"/>
      <c r="CL211" s="6"/>
      <c r="CM211" s="6"/>
      <c r="CN211" s="6"/>
      <c r="CO211" s="6"/>
      <c r="CP211" s="6"/>
      <c r="CQ211" s="6"/>
      <c r="CR211" s="6"/>
      <c r="CS211" s="6"/>
      <c r="CT211" s="6"/>
      <c r="CU211" s="6"/>
      <c r="CV211" s="6"/>
      <c r="CW211" s="6"/>
      <c r="CX211" s="6"/>
      <c r="CY211" s="6"/>
      <c r="CZ211" s="6"/>
      <c r="DA211" s="6"/>
      <c r="DB211" s="6"/>
      <c r="DC211" s="6"/>
    </row>
    <row r="212" spans="1:107" s="7" customFormat="1" ht="15" customHeight="1" x14ac:dyDescent="0.3">
      <c r="A212" s="2"/>
      <c r="B212" s="2"/>
      <c r="C212" s="2"/>
      <c r="D212" s="2"/>
      <c r="E212" s="2"/>
      <c r="F212" s="2"/>
      <c r="G212" s="2"/>
      <c r="H212" s="2"/>
      <c r="I212" s="2"/>
      <c r="J212" s="3"/>
      <c r="K212" s="3"/>
      <c r="L212" s="2"/>
      <c r="M212" s="2"/>
      <c r="N212" s="2"/>
      <c r="O212" s="2"/>
      <c r="P212" s="2"/>
      <c r="Q212" s="2"/>
      <c r="R212" s="2"/>
      <c r="S212" s="2"/>
      <c r="T212" s="2"/>
      <c r="U212" s="2"/>
      <c r="V212" s="2"/>
      <c r="W212" s="2"/>
      <c r="X212" s="6"/>
      <c r="Y212" s="6"/>
      <c r="Z212" s="6"/>
      <c r="AA212" s="6"/>
      <c r="AB212" s="6"/>
      <c r="AC212" s="6"/>
      <c r="AD212" s="6"/>
      <c r="AE212" s="6"/>
      <c r="AF212" s="6"/>
      <c r="AG212" s="6"/>
      <c r="AH212" s="6"/>
      <c r="AI212" s="6"/>
      <c r="AJ212" s="6"/>
      <c r="AK212" s="6"/>
      <c r="AL212" s="6"/>
      <c r="AM212" s="6"/>
      <c r="AN212" s="6"/>
      <c r="AO212" s="6"/>
      <c r="AP212" s="6"/>
      <c r="AQ212" s="6"/>
      <c r="AR212" s="6"/>
      <c r="AS212" s="6"/>
      <c r="AT212" s="6"/>
      <c r="AU212" s="6"/>
      <c r="AV212" s="6"/>
      <c r="AW212" s="6"/>
      <c r="AX212" s="6"/>
      <c r="AY212" s="6"/>
      <c r="AZ212" s="6"/>
      <c r="BA212" s="6"/>
      <c r="BB212" s="6"/>
      <c r="BC212" s="6"/>
      <c r="BD212" s="6"/>
      <c r="BE212" s="6"/>
      <c r="BF212" s="6"/>
      <c r="BG212" s="6"/>
      <c r="BH212" s="6"/>
      <c r="BI212" s="6"/>
      <c r="BJ212" s="6"/>
      <c r="BK212" s="6"/>
      <c r="BL212" s="6"/>
      <c r="BM212" s="6"/>
      <c r="BN212" s="6"/>
      <c r="BO212" s="6"/>
      <c r="BP212" s="6"/>
      <c r="BQ212" s="6"/>
      <c r="BR212" s="6"/>
      <c r="BS212" s="6"/>
      <c r="BT212" s="6"/>
      <c r="BU212" s="6"/>
      <c r="BV212" s="6"/>
      <c r="BW212" s="6"/>
      <c r="BX212" s="6"/>
      <c r="BY212" s="6"/>
      <c r="BZ212" s="6"/>
      <c r="CA212" s="6"/>
      <c r="CB212" s="6"/>
      <c r="CC212" s="6"/>
      <c r="CD212" s="6"/>
      <c r="CE212" s="6"/>
      <c r="CF212" s="6"/>
      <c r="CG212" s="6"/>
      <c r="CH212" s="6"/>
      <c r="CI212" s="6"/>
      <c r="CJ212" s="6"/>
      <c r="CK212" s="6"/>
      <c r="CL212" s="6"/>
      <c r="CM212" s="6"/>
      <c r="CN212" s="6"/>
      <c r="CO212" s="6"/>
      <c r="CP212" s="6"/>
      <c r="CQ212" s="6"/>
      <c r="CR212" s="6"/>
      <c r="CS212" s="6"/>
      <c r="CT212" s="6"/>
      <c r="CU212" s="6"/>
      <c r="CV212" s="6"/>
      <c r="CW212" s="6"/>
      <c r="CX212" s="6"/>
      <c r="CY212" s="6"/>
      <c r="CZ212" s="6"/>
      <c r="DA212" s="6"/>
      <c r="DB212" s="6"/>
      <c r="DC212" s="6"/>
    </row>
    <row r="213" spans="1:107" s="7" customFormat="1" ht="15" customHeight="1" x14ac:dyDescent="0.3">
      <c r="A213" s="2"/>
      <c r="B213" s="2"/>
      <c r="C213" s="2"/>
      <c r="D213" s="2"/>
      <c r="E213" s="2"/>
      <c r="F213" s="2"/>
      <c r="G213" s="2"/>
      <c r="H213" s="2"/>
      <c r="I213" s="2"/>
      <c r="J213" s="3"/>
      <c r="K213" s="3"/>
      <c r="L213" s="2"/>
      <c r="M213" s="2"/>
      <c r="N213" s="2"/>
      <c r="O213" s="2"/>
      <c r="P213" s="2"/>
      <c r="Q213" s="2"/>
      <c r="R213" s="2"/>
      <c r="S213" s="2"/>
      <c r="T213" s="2"/>
      <c r="U213" s="2"/>
      <c r="V213" s="2"/>
      <c r="W213" s="2"/>
      <c r="X213" s="6"/>
      <c r="Y213" s="6"/>
      <c r="Z213" s="6"/>
      <c r="AA213" s="6"/>
      <c r="AB213" s="6"/>
      <c r="AC213" s="6"/>
      <c r="AD213" s="6"/>
      <c r="AE213" s="6"/>
      <c r="AF213" s="6"/>
      <c r="AG213" s="6"/>
      <c r="AH213" s="6"/>
      <c r="AI213" s="6"/>
      <c r="AJ213" s="6"/>
      <c r="AK213" s="6"/>
      <c r="AL213" s="6"/>
      <c r="AM213" s="6"/>
      <c r="AN213" s="6"/>
      <c r="AO213" s="6"/>
      <c r="AP213" s="6"/>
      <c r="AQ213" s="6"/>
      <c r="AR213" s="6"/>
      <c r="AS213" s="6"/>
      <c r="AT213" s="6"/>
      <c r="AU213" s="6"/>
      <c r="AV213" s="6"/>
      <c r="AW213" s="6"/>
      <c r="AX213" s="6"/>
      <c r="AY213" s="6"/>
      <c r="AZ213" s="6"/>
      <c r="BA213" s="6"/>
      <c r="BB213" s="6"/>
      <c r="BC213" s="6"/>
      <c r="BD213" s="6"/>
      <c r="BE213" s="6"/>
      <c r="BF213" s="6"/>
      <c r="BG213" s="6"/>
      <c r="BH213" s="6"/>
      <c r="BI213" s="6"/>
      <c r="BJ213" s="6"/>
      <c r="BK213" s="6"/>
      <c r="BL213" s="6"/>
      <c r="BM213" s="6"/>
      <c r="BN213" s="6"/>
      <c r="BO213" s="6"/>
      <c r="BP213" s="6"/>
      <c r="BQ213" s="6"/>
      <c r="BR213" s="6"/>
      <c r="BS213" s="6"/>
      <c r="BT213" s="6"/>
      <c r="BU213" s="6"/>
      <c r="BV213" s="6"/>
      <c r="BW213" s="6"/>
      <c r="BX213" s="6"/>
      <c r="BY213" s="6"/>
      <c r="BZ213" s="6"/>
      <c r="CA213" s="6"/>
      <c r="CB213" s="6"/>
      <c r="CC213" s="6"/>
      <c r="CD213" s="6"/>
      <c r="CE213" s="6"/>
      <c r="CF213" s="6"/>
      <c r="CG213" s="6"/>
      <c r="CH213" s="6"/>
      <c r="CI213" s="6"/>
      <c r="CJ213" s="6"/>
      <c r="CK213" s="6"/>
      <c r="CL213" s="6"/>
      <c r="CM213" s="6"/>
      <c r="CN213" s="6"/>
      <c r="CO213" s="6"/>
      <c r="CP213" s="6"/>
      <c r="CQ213" s="6"/>
      <c r="CR213" s="6"/>
      <c r="CS213" s="6"/>
      <c r="CT213" s="6"/>
      <c r="CU213" s="6"/>
      <c r="CV213" s="6"/>
      <c r="CW213" s="6"/>
      <c r="CX213" s="6"/>
      <c r="CY213" s="6"/>
      <c r="CZ213" s="6"/>
      <c r="DA213" s="6"/>
      <c r="DB213" s="6"/>
      <c r="DC213" s="6"/>
    </row>
    <row r="214" spans="1:107" s="7" customFormat="1" ht="15" customHeight="1" x14ac:dyDescent="0.3">
      <c r="A214" s="2"/>
      <c r="B214" s="2"/>
      <c r="C214" s="2"/>
      <c r="D214" s="2"/>
      <c r="E214" s="2"/>
      <c r="F214" s="2"/>
      <c r="G214" s="2"/>
      <c r="H214" s="2"/>
      <c r="I214" s="2"/>
      <c r="J214" s="3"/>
      <c r="K214" s="3"/>
      <c r="L214" s="2"/>
      <c r="M214" s="2"/>
      <c r="N214" s="2"/>
      <c r="O214" s="2"/>
      <c r="P214" s="2"/>
      <c r="Q214" s="2"/>
      <c r="R214" s="2"/>
      <c r="S214" s="2"/>
      <c r="T214" s="2"/>
      <c r="U214" s="2"/>
      <c r="V214" s="2"/>
      <c r="W214" s="2"/>
      <c r="X214" s="6"/>
      <c r="Y214" s="6"/>
      <c r="Z214" s="6"/>
      <c r="AA214" s="6"/>
      <c r="AB214" s="6"/>
      <c r="AC214" s="6"/>
      <c r="AD214" s="6"/>
      <c r="AE214" s="6"/>
      <c r="AF214" s="6"/>
      <c r="AG214" s="6"/>
      <c r="AH214" s="6"/>
      <c r="AI214" s="6"/>
      <c r="AJ214" s="6"/>
      <c r="AK214" s="6"/>
      <c r="AL214" s="6"/>
      <c r="AM214" s="6"/>
      <c r="AN214" s="6"/>
      <c r="AO214" s="6"/>
      <c r="AP214" s="6"/>
      <c r="AQ214" s="6"/>
      <c r="AR214" s="6"/>
      <c r="AS214" s="6"/>
      <c r="AT214" s="6"/>
      <c r="AU214" s="6"/>
      <c r="AV214" s="6"/>
      <c r="AW214" s="6"/>
      <c r="AX214" s="6"/>
      <c r="AY214" s="6"/>
      <c r="AZ214" s="6"/>
      <c r="BA214" s="6"/>
      <c r="BB214" s="6"/>
      <c r="BC214" s="6"/>
      <c r="BD214" s="6"/>
      <c r="BE214" s="6"/>
      <c r="BF214" s="6"/>
      <c r="BG214" s="6"/>
      <c r="BH214" s="6"/>
      <c r="BI214" s="6"/>
      <c r="BJ214" s="6"/>
      <c r="BK214" s="6"/>
      <c r="BL214" s="6"/>
      <c r="BM214" s="6"/>
      <c r="BN214" s="6"/>
      <c r="BO214" s="6"/>
      <c r="BP214" s="6"/>
      <c r="BQ214" s="6"/>
      <c r="BR214" s="6"/>
      <c r="BS214" s="6"/>
      <c r="BT214" s="6"/>
      <c r="BU214" s="6"/>
      <c r="BV214" s="6"/>
      <c r="BW214" s="6"/>
      <c r="BX214" s="6"/>
      <c r="BY214" s="6"/>
      <c r="BZ214" s="6"/>
      <c r="CA214" s="6"/>
      <c r="CB214" s="6"/>
      <c r="CC214" s="6"/>
      <c r="CD214" s="6"/>
      <c r="CE214" s="6"/>
      <c r="CF214" s="6"/>
      <c r="CG214" s="6"/>
      <c r="CH214" s="6"/>
      <c r="CI214" s="6"/>
      <c r="CJ214" s="6"/>
      <c r="CK214" s="6"/>
      <c r="CL214" s="6"/>
      <c r="CM214" s="6"/>
      <c r="CN214" s="6"/>
      <c r="CO214" s="6"/>
      <c r="CP214" s="6"/>
      <c r="CQ214" s="6"/>
      <c r="CR214" s="6"/>
      <c r="CS214" s="6"/>
      <c r="CT214" s="6"/>
      <c r="CU214" s="6"/>
      <c r="CV214" s="6"/>
      <c r="CW214" s="6"/>
      <c r="CX214" s="6"/>
      <c r="CY214" s="6"/>
      <c r="CZ214" s="6"/>
      <c r="DA214" s="6"/>
      <c r="DB214" s="6"/>
      <c r="DC214" s="6"/>
    </row>
    <row r="215" spans="1:107" s="7" customFormat="1" ht="15" customHeight="1" x14ac:dyDescent="0.3">
      <c r="A215" s="2"/>
      <c r="B215" s="2"/>
      <c r="C215" s="2"/>
      <c r="D215" s="2"/>
      <c r="E215" s="2"/>
      <c r="F215" s="2"/>
      <c r="G215" s="2"/>
      <c r="H215" s="2"/>
      <c r="I215" s="2"/>
      <c r="J215" s="3"/>
      <c r="K215" s="3"/>
      <c r="L215" s="2"/>
      <c r="M215" s="2"/>
      <c r="N215" s="2"/>
      <c r="O215" s="2"/>
      <c r="P215" s="2"/>
      <c r="Q215" s="2"/>
      <c r="R215" s="2"/>
      <c r="S215" s="2"/>
      <c r="T215" s="2"/>
      <c r="U215" s="2"/>
      <c r="V215" s="2"/>
      <c r="W215" s="2"/>
      <c r="X215" s="6"/>
      <c r="Y215" s="6"/>
      <c r="Z215" s="6"/>
      <c r="AA215" s="6"/>
      <c r="AB215" s="6"/>
      <c r="AC215" s="6"/>
      <c r="AD215" s="6"/>
      <c r="AE215" s="6"/>
      <c r="AF215" s="6"/>
      <c r="AG215" s="6"/>
      <c r="AH215" s="6"/>
      <c r="AI215" s="6"/>
      <c r="AJ215" s="6"/>
      <c r="AK215" s="6"/>
      <c r="AL215" s="6"/>
      <c r="AM215" s="6"/>
      <c r="AN215" s="6"/>
      <c r="AO215" s="6"/>
      <c r="AP215" s="6"/>
      <c r="AQ215" s="6"/>
      <c r="AR215" s="6"/>
      <c r="AS215" s="6"/>
      <c r="AT215" s="6"/>
      <c r="AU215" s="6"/>
      <c r="AV215" s="6"/>
      <c r="AW215" s="6"/>
      <c r="AX215" s="6"/>
      <c r="AY215" s="6"/>
      <c r="AZ215" s="6"/>
      <c r="BA215" s="6"/>
      <c r="BB215" s="6"/>
      <c r="BC215" s="6"/>
      <c r="BD215" s="6"/>
      <c r="BE215" s="6"/>
      <c r="BF215" s="6"/>
      <c r="BG215" s="6"/>
      <c r="BH215" s="6"/>
      <c r="BI215" s="6"/>
      <c r="BJ215" s="6"/>
      <c r="BK215" s="6"/>
      <c r="BL215" s="6"/>
      <c r="BM215" s="6"/>
      <c r="BN215" s="6"/>
      <c r="BO215" s="6"/>
      <c r="BP215" s="6"/>
      <c r="BQ215" s="6"/>
      <c r="BR215" s="6"/>
      <c r="BS215" s="6"/>
      <c r="BT215" s="6"/>
      <c r="BU215" s="6"/>
      <c r="BV215" s="6"/>
      <c r="BW215" s="6"/>
      <c r="BX215" s="6"/>
      <c r="BY215" s="6"/>
      <c r="BZ215" s="6"/>
      <c r="CA215" s="6"/>
      <c r="CB215" s="6"/>
      <c r="CC215" s="6"/>
      <c r="CD215" s="6"/>
      <c r="CE215" s="6"/>
      <c r="CF215" s="6"/>
      <c r="CG215" s="6"/>
      <c r="CH215" s="6"/>
      <c r="CI215" s="6"/>
      <c r="CJ215" s="6"/>
      <c r="CK215" s="6"/>
      <c r="CL215" s="6"/>
      <c r="CM215" s="6"/>
      <c r="CN215" s="6"/>
      <c r="CO215" s="6"/>
      <c r="CP215" s="6"/>
      <c r="CQ215" s="6"/>
      <c r="CR215" s="6"/>
      <c r="CS215" s="6"/>
      <c r="CT215" s="6"/>
      <c r="CU215" s="6"/>
      <c r="CV215" s="6"/>
      <c r="CW215" s="6"/>
      <c r="CX215" s="6"/>
      <c r="CY215" s="6"/>
      <c r="CZ215" s="6"/>
      <c r="DA215" s="6"/>
      <c r="DB215" s="6"/>
      <c r="DC215" s="6"/>
    </row>
    <row r="216" spans="1:107" s="7" customFormat="1" ht="15" customHeight="1" x14ac:dyDescent="0.3">
      <c r="A216" s="2"/>
      <c r="B216" s="2"/>
      <c r="C216" s="2"/>
      <c r="D216" s="2"/>
      <c r="E216" s="2"/>
      <c r="F216" s="2"/>
      <c r="G216" s="2"/>
      <c r="H216" s="2"/>
      <c r="I216" s="2"/>
      <c r="J216" s="3"/>
      <c r="K216" s="3"/>
      <c r="L216" s="2"/>
      <c r="M216" s="2"/>
      <c r="N216" s="2"/>
      <c r="O216" s="2"/>
      <c r="P216" s="2"/>
      <c r="Q216" s="2"/>
      <c r="R216" s="2"/>
      <c r="S216" s="2"/>
      <c r="T216" s="2"/>
      <c r="U216" s="2"/>
      <c r="V216" s="2"/>
      <c r="W216" s="2"/>
      <c r="X216" s="6"/>
      <c r="Y216" s="6"/>
      <c r="Z216" s="6"/>
      <c r="AA216" s="6"/>
      <c r="AB216" s="6"/>
      <c r="AC216" s="6"/>
      <c r="AD216" s="6"/>
      <c r="AE216" s="6"/>
      <c r="AF216" s="6"/>
      <c r="AG216" s="6"/>
      <c r="AH216" s="6"/>
      <c r="AI216" s="6"/>
      <c r="AJ216" s="6"/>
      <c r="AK216" s="6"/>
      <c r="AL216" s="6"/>
      <c r="AM216" s="6"/>
      <c r="AN216" s="6"/>
      <c r="AO216" s="6"/>
      <c r="AP216" s="6"/>
      <c r="AQ216" s="6"/>
      <c r="AR216" s="6"/>
      <c r="AS216" s="6"/>
      <c r="AT216" s="6"/>
      <c r="AU216" s="6"/>
      <c r="AV216" s="6"/>
      <c r="AW216" s="6"/>
      <c r="AX216" s="6"/>
      <c r="AY216" s="6"/>
      <c r="AZ216" s="6"/>
      <c r="BA216" s="6"/>
      <c r="BB216" s="6"/>
      <c r="BC216" s="6"/>
      <c r="BD216" s="6"/>
      <c r="BE216" s="6"/>
      <c r="BF216" s="6"/>
      <c r="BG216" s="6"/>
      <c r="BH216" s="6"/>
      <c r="BI216" s="6"/>
      <c r="BJ216" s="6"/>
      <c r="BK216" s="6"/>
      <c r="BL216" s="6"/>
      <c r="BM216" s="6"/>
      <c r="BN216" s="6"/>
      <c r="BO216" s="6"/>
      <c r="BP216" s="6"/>
      <c r="BQ216" s="6"/>
      <c r="BR216" s="6"/>
      <c r="BS216" s="6"/>
      <c r="BT216" s="6"/>
      <c r="BU216" s="6"/>
      <c r="BV216" s="6"/>
      <c r="BW216" s="6"/>
      <c r="BX216" s="6"/>
      <c r="BY216" s="6"/>
      <c r="BZ216" s="6"/>
      <c r="CA216" s="6"/>
      <c r="CB216" s="6"/>
      <c r="CC216" s="6"/>
      <c r="CD216" s="6"/>
      <c r="CE216" s="6"/>
      <c r="CF216" s="6"/>
      <c r="CG216" s="6"/>
      <c r="CH216" s="6"/>
      <c r="CI216" s="6"/>
      <c r="CJ216" s="6"/>
      <c r="CK216" s="6"/>
      <c r="CL216" s="6"/>
      <c r="CM216" s="6"/>
      <c r="CN216" s="6"/>
      <c r="CO216" s="6"/>
      <c r="CP216" s="6"/>
      <c r="CQ216" s="6"/>
      <c r="CR216" s="6"/>
      <c r="CS216" s="6"/>
      <c r="CT216" s="6"/>
      <c r="CU216" s="6"/>
      <c r="CV216" s="6"/>
      <c r="CW216" s="6"/>
      <c r="CX216" s="6"/>
      <c r="CY216" s="6"/>
      <c r="CZ216" s="6"/>
      <c r="DA216" s="6"/>
      <c r="DB216" s="6"/>
      <c r="DC216" s="6"/>
    </row>
    <row r="217" spans="1:107" s="7" customFormat="1" ht="15" customHeight="1" x14ac:dyDescent="0.3">
      <c r="A217" s="2"/>
      <c r="B217" s="2"/>
      <c r="C217" s="2"/>
      <c r="D217" s="2"/>
      <c r="E217" s="2"/>
      <c r="F217" s="2"/>
      <c r="G217" s="2"/>
      <c r="H217" s="2"/>
      <c r="I217" s="2"/>
      <c r="J217" s="3"/>
      <c r="K217" s="3"/>
      <c r="L217" s="2"/>
      <c r="M217" s="2"/>
      <c r="N217" s="2"/>
      <c r="O217" s="2"/>
      <c r="P217" s="2"/>
      <c r="Q217" s="2"/>
      <c r="R217" s="2"/>
      <c r="S217" s="2"/>
      <c r="T217" s="2"/>
      <c r="U217" s="2"/>
      <c r="V217" s="2"/>
      <c r="W217" s="2"/>
      <c r="X217" s="6"/>
      <c r="Y217" s="6"/>
      <c r="Z217" s="6"/>
      <c r="AA217" s="6"/>
      <c r="AB217" s="6"/>
      <c r="AC217" s="6"/>
      <c r="AD217" s="6"/>
      <c r="AE217" s="6"/>
      <c r="AF217" s="6"/>
      <c r="AG217" s="6"/>
      <c r="AH217" s="6"/>
      <c r="AI217" s="6"/>
      <c r="AJ217" s="6"/>
      <c r="AK217" s="6"/>
      <c r="AL217" s="6"/>
      <c r="AM217" s="6"/>
      <c r="AN217" s="6"/>
      <c r="AO217" s="6"/>
      <c r="AP217" s="6"/>
      <c r="AQ217" s="6"/>
      <c r="AR217" s="6"/>
      <c r="AS217" s="6"/>
      <c r="AT217" s="6"/>
      <c r="AU217" s="6"/>
      <c r="AV217" s="6"/>
      <c r="AW217" s="6"/>
      <c r="AX217" s="6"/>
      <c r="AY217" s="6"/>
      <c r="AZ217" s="6"/>
      <c r="BA217" s="6"/>
      <c r="BB217" s="6"/>
      <c r="BC217" s="6"/>
      <c r="BD217" s="6"/>
      <c r="BE217" s="6"/>
      <c r="BF217" s="6"/>
      <c r="BG217" s="6"/>
      <c r="BH217" s="6"/>
      <c r="BI217" s="6"/>
      <c r="BJ217" s="6"/>
      <c r="BK217" s="6"/>
      <c r="BL217" s="6"/>
      <c r="BM217" s="6"/>
      <c r="BN217" s="6"/>
      <c r="BO217" s="6"/>
      <c r="BP217" s="6"/>
      <c r="BQ217" s="6"/>
      <c r="BR217" s="6"/>
      <c r="BS217" s="6"/>
      <c r="BT217" s="6"/>
      <c r="BU217" s="6"/>
      <c r="BV217" s="6"/>
      <c r="BW217" s="6"/>
      <c r="BX217" s="6"/>
      <c r="BY217" s="6"/>
      <c r="BZ217" s="6"/>
      <c r="CA217" s="6"/>
      <c r="CB217" s="6"/>
      <c r="CC217" s="6"/>
      <c r="CD217" s="6"/>
      <c r="CE217" s="6"/>
      <c r="CF217" s="6"/>
      <c r="CG217" s="6"/>
      <c r="CH217" s="6"/>
      <c r="CI217" s="6"/>
      <c r="CJ217" s="6"/>
      <c r="CK217" s="6"/>
      <c r="CL217" s="6"/>
      <c r="CM217" s="6"/>
      <c r="CN217" s="6"/>
      <c r="CO217" s="6"/>
      <c r="CP217" s="6"/>
      <c r="CQ217" s="6"/>
      <c r="CR217" s="6"/>
      <c r="CS217" s="6"/>
      <c r="CT217" s="6"/>
      <c r="CU217" s="6"/>
      <c r="CV217" s="6"/>
      <c r="CW217" s="6"/>
      <c r="CX217" s="6"/>
      <c r="CY217" s="6"/>
      <c r="CZ217" s="6"/>
      <c r="DA217" s="6"/>
      <c r="DB217" s="6"/>
      <c r="DC217" s="6"/>
    </row>
    <row r="218" spans="1:107" s="7" customFormat="1" ht="15" customHeight="1" x14ac:dyDescent="0.3">
      <c r="A218" s="2"/>
      <c r="B218" s="2"/>
      <c r="C218" s="2"/>
      <c r="D218" s="2"/>
      <c r="E218" s="2"/>
      <c r="F218" s="2"/>
      <c r="G218" s="2"/>
      <c r="H218" s="2"/>
      <c r="I218" s="2"/>
      <c r="J218" s="3"/>
      <c r="K218" s="3"/>
      <c r="L218" s="2"/>
      <c r="M218" s="2"/>
      <c r="N218" s="2"/>
      <c r="O218" s="2"/>
      <c r="P218" s="2"/>
      <c r="Q218" s="2"/>
      <c r="R218" s="2"/>
      <c r="S218" s="2"/>
      <c r="T218" s="2"/>
      <c r="U218" s="2"/>
      <c r="V218" s="2"/>
      <c r="W218" s="2"/>
      <c r="X218" s="6"/>
      <c r="Y218" s="6"/>
      <c r="Z218" s="6"/>
      <c r="AA218" s="6"/>
      <c r="AB218" s="6"/>
      <c r="AC218" s="6"/>
      <c r="AD218" s="6"/>
      <c r="AE218" s="6"/>
      <c r="AF218" s="6"/>
      <c r="AG218" s="6"/>
      <c r="AH218" s="6"/>
      <c r="AI218" s="6"/>
      <c r="AJ218" s="6"/>
      <c r="AK218" s="6"/>
      <c r="AL218" s="6"/>
      <c r="AM218" s="6"/>
      <c r="AN218" s="6"/>
      <c r="AO218" s="6"/>
      <c r="AP218" s="6"/>
      <c r="AQ218" s="6"/>
      <c r="AR218" s="6"/>
      <c r="AS218" s="6"/>
      <c r="AT218" s="6"/>
      <c r="AU218" s="6"/>
      <c r="AV218" s="6"/>
      <c r="AW218" s="6"/>
      <c r="AX218" s="6"/>
      <c r="AY218" s="6"/>
      <c r="AZ218" s="6"/>
      <c r="BA218" s="6"/>
      <c r="BB218" s="6"/>
      <c r="BC218" s="6"/>
      <c r="BD218" s="6"/>
      <c r="BE218" s="6"/>
      <c r="BF218" s="6"/>
      <c r="BG218" s="6"/>
      <c r="BH218" s="6"/>
      <c r="BI218" s="6"/>
      <c r="BJ218" s="6"/>
      <c r="BK218" s="6"/>
      <c r="BL218" s="6"/>
      <c r="BM218" s="6"/>
      <c r="BN218" s="6"/>
      <c r="BO218" s="6"/>
      <c r="BP218" s="6"/>
      <c r="BQ218" s="6"/>
      <c r="BR218" s="6"/>
      <c r="BS218" s="6"/>
      <c r="BT218" s="6"/>
      <c r="BU218" s="6"/>
      <c r="BV218" s="6"/>
      <c r="BW218" s="6"/>
      <c r="BX218" s="6"/>
      <c r="BY218" s="6"/>
      <c r="BZ218" s="6"/>
      <c r="CA218" s="6"/>
      <c r="CB218" s="6"/>
      <c r="CC218" s="6"/>
      <c r="CD218" s="6"/>
      <c r="CE218" s="6"/>
      <c r="CF218" s="6"/>
      <c r="CG218" s="6"/>
      <c r="CH218" s="6"/>
      <c r="CI218" s="6"/>
      <c r="CJ218" s="6"/>
      <c r="CK218" s="6"/>
      <c r="CL218" s="6"/>
      <c r="CM218" s="6"/>
      <c r="CN218" s="6"/>
      <c r="CO218" s="6"/>
      <c r="CP218" s="6"/>
      <c r="CQ218" s="6"/>
      <c r="CR218" s="6"/>
      <c r="CS218" s="6"/>
      <c r="CT218" s="6"/>
      <c r="CU218" s="6"/>
      <c r="CV218" s="6"/>
      <c r="CW218" s="6"/>
      <c r="CX218" s="6"/>
      <c r="CY218" s="6"/>
      <c r="CZ218" s="6"/>
      <c r="DA218" s="6"/>
      <c r="DB218" s="6"/>
      <c r="DC218" s="6"/>
    </row>
    <row r="219" spans="1:107" s="7" customFormat="1" ht="15" customHeight="1" x14ac:dyDescent="0.3">
      <c r="A219" s="2"/>
      <c r="B219" s="2"/>
      <c r="C219" s="2"/>
      <c r="D219" s="2"/>
      <c r="E219" s="2"/>
      <c r="F219" s="2"/>
      <c r="G219" s="2"/>
      <c r="H219" s="2"/>
      <c r="I219" s="2"/>
      <c r="J219" s="3"/>
      <c r="K219" s="3"/>
      <c r="L219" s="2"/>
      <c r="M219" s="2"/>
      <c r="N219" s="2"/>
      <c r="O219" s="2"/>
      <c r="P219" s="2"/>
      <c r="Q219" s="2"/>
      <c r="R219" s="2"/>
      <c r="S219" s="2"/>
      <c r="T219" s="2"/>
      <c r="U219" s="2"/>
      <c r="V219" s="2"/>
      <c r="W219" s="2"/>
      <c r="X219" s="6"/>
      <c r="Y219" s="6"/>
      <c r="Z219" s="6"/>
      <c r="AA219" s="6"/>
      <c r="AB219" s="6"/>
      <c r="AC219" s="6"/>
      <c r="AD219" s="6"/>
      <c r="AE219" s="6"/>
      <c r="AF219" s="6"/>
      <c r="AG219" s="6"/>
      <c r="AH219" s="6"/>
      <c r="AI219" s="6"/>
      <c r="AJ219" s="6"/>
      <c r="AK219" s="6"/>
      <c r="AL219" s="6"/>
      <c r="AM219" s="6"/>
      <c r="AN219" s="6"/>
      <c r="AO219" s="6"/>
      <c r="AP219" s="6"/>
      <c r="AQ219" s="6"/>
      <c r="AR219" s="6"/>
      <c r="AS219" s="6"/>
      <c r="AT219" s="6"/>
      <c r="AU219" s="6"/>
      <c r="AV219" s="6"/>
      <c r="AW219" s="6"/>
      <c r="AX219" s="6"/>
      <c r="AY219" s="6"/>
      <c r="AZ219" s="6"/>
      <c r="BA219" s="6"/>
      <c r="BB219" s="6"/>
      <c r="BC219" s="6"/>
      <c r="BD219" s="6"/>
      <c r="BE219" s="6"/>
      <c r="BF219" s="6"/>
      <c r="BG219" s="6"/>
      <c r="BH219" s="6"/>
      <c r="BI219" s="6"/>
      <c r="BJ219" s="6"/>
      <c r="BK219" s="6"/>
      <c r="BL219" s="6"/>
      <c r="BM219" s="6"/>
      <c r="BN219" s="6"/>
      <c r="BO219" s="6"/>
      <c r="BP219" s="6"/>
      <c r="BQ219" s="6"/>
      <c r="BR219" s="6"/>
      <c r="BS219" s="6"/>
      <c r="BT219" s="6"/>
      <c r="BU219" s="6"/>
      <c r="BV219" s="6"/>
      <c r="BW219" s="6"/>
      <c r="BX219" s="6"/>
      <c r="BY219" s="6"/>
      <c r="BZ219" s="6"/>
      <c r="CA219" s="6"/>
      <c r="CB219" s="6"/>
      <c r="CC219" s="6"/>
      <c r="CD219" s="6"/>
      <c r="CE219" s="6"/>
      <c r="CF219" s="6"/>
      <c r="CG219" s="6"/>
      <c r="CH219" s="6"/>
      <c r="CI219" s="6"/>
      <c r="CJ219" s="6"/>
      <c r="CK219" s="6"/>
      <c r="CL219" s="6"/>
      <c r="CM219" s="6"/>
      <c r="CN219" s="6"/>
      <c r="CO219" s="6"/>
      <c r="CP219" s="6"/>
      <c r="CQ219" s="6"/>
      <c r="CR219" s="6"/>
      <c r="CS219" s="6"/>
      <c r="CT219" s="6"/>
      <c r="CU219" s="6"/>
      <c r="CV219" s="6"/>
      <c r="CW219" s="6"/>
      <c r="CX219" s="6"/>
      <c r="CY219" s="6"/>
      <c r="CZ219" s="6"/>
      <c r="DA219" s="6"/>
      <c r="DB219" s="6"/>
      <c r="DC219" s="6"/>
    </row>
    <row r="220" spans="1:107" s="7" customFormat="1" ht="15" customHeight="1" x14ac:dyDescent="0.3">
      <c r="A220" s="2"/>
      <c r="B220" s="2"/>
      <c r="C220" s="2"/>
      <c r="D220" s="2"/>
      <c r="E220" s="2"/>
      <c r="F220" s="2"/>
      <c r="G220" s="2"/>
      <c r="H220" s="2"/>
      <c r="I220" s="2"/>
      <c r="J220" s="3"/>
      <c r="K220" s="3"/>
      <c r="L220" s="2"/>
      <c r="M220" s="2"/>
      <c r="N220" s="2"/>
      <c r="O220" s="2"/>
      <c r="P220" s="2"/>
      <c r="Q220" s="2"/>
      <c r="R220" s="2"/>
      <c r="S220" s="2"/>
      <c r="T220" s="2"/>
      <c r="U220" s="2"/>
      <c r="V220" s="2"/>
      <c r="W220" s="2"/>
      <c r="X220" s="6"/>
      <c r="Y220" s="6"/>
      <c r="Z220" s="6"/>
      <c r="AA220" s="6"/>
      <c r="AB220" s="6"/>
      <c r="AC220" s="6"/>
      <c r="AD220" s="6"/>
      <c r="AE220" s="6"/>
      <c r="AF220" s="6"/>
      <c r="AG220" s="6"/>
      <c r="AH220" s="6"/>
      <c r="AI220" s="6"/>
      <c r="AJ220" s="6"/>
      <c r="AK220" s="6"/>
      <c r="AL220" s="6"/>
      <c r="AM220" s="6"/>
      <c r="AN220" s="6"/>
      <c r="AO220" s="6"/>
      <c r="AP220" s="6"/>
      <c r="AQ220" s="6"/>
      <c r="AR220" s="6"/>
      <c r="AS220" s="6"/>
      <c r="AT220" s="6"/>
      <c r="AU220" s="6"/>
      <c r="AV220" s="6"/>
      <c r="AW220" s="6"/>
      <c r="AX220" s="6"/>
      <c r="AY220" s="6"/>
      <c r="AZ220" s="6"/>
      <c r="BA220" s="6"/>
      <c r="BB220" s="6"/>
      <c r="BC220" s="6"/>
      <c r="BD220" s="6"/>
      <c r="BE220" s="6"/>
      <c r="BF220" s="6"/>
      <c r="BG220" s="6"/>
      <c r="BH220" s="6"/>
      <c r="BI220" s="6"/>
      <c r="BJ220" s="6"/>
      <c r="BK220" s="6"/>
      <c r="BL220" s="6"/>
      <c r="BM220" s="6"/>
      <c r="BN220" s="6"/>
      <c r="BO220" s="6"/>
      <c r="BP220" s="6"/>
      <c r="BQ220" s="6"/>
      <c r="BR220" s="6"/>
      <c r="BS220" s="6"/>
      <c r="BT220" s="6"/>
      <c r="BU220" s="6"/>
      <c r="BV220" s="6"/>
      <c r="BW220" s="6"/>
      <c r="BX220" s="6"/>
      <c r="BY220" s="6"/>
      <c r="BZ220" s="6"/>
      <c r="CA220" s="6"/>
      <c r="CB220" s="6"/>
      <c r="CC220" s="6"/>
      <c r="CD220" s="6"/>
      <c r="CE220" s="6"/>
      <c r="CF220" s="6"/>
      <c r="CG220" s="6"/>
      <c r="CH220" s="6"/>
      <c r="CI220" s="6"/>
      <c r="CJ220" s="6"/>
      <c r="CK220" s="6"/>
      <c r="CL220" s="6"/>
      <c r="CM220" s="6"/>
      <c r="CN220" s="6"/>
      <c r="CO220" s="6"/>
      <c r="CP220" s="6"/>
      <c r="CQ220" s="6"/>
      <c r="CR220" s="6"/>
      <c r="CS220" s="6"/>
      <c r="CT220" s="6"/>
      <c r="CU220" s="6"/>
      <c r="CV220" s="6"/>
      <c r="CW220" s="6"/>
      <c r="CX220" s="6"/>
      <c r="CY220" s="6"/>
      <c r="CZ220" s="6"/>
      <c r="DA220" s="6"/>
      <c r="DB220" s="6"/>
      <c r="DC220" s="6"/>
    </row>
    <row r="221" spans="1:107" s="7" customFormat="1" ht="15" customHeight="1" x14ac:dyDescent="0.3">
      <c r="A221" s="2"/>
      <c r="B221" s="2"/>
      <c r="C221" s="2"/>
      <c r="D221" s="2"/>
      <c r="E221" s="2"/>
      <c r="F221" s="2"/>
      <c r="G221" s="2"/>
      <c r="H221" s="2"/>
      <c r="I221" s="2"/>
      <c r="J221" s="3"/>
      <c r="K221" s="3"/>
      <c r="L221" s="2"/>
      <c r="M221" s="2"/>
      <c r="N221" s="2"/>
      <c r="O221" s="2"/>
      <c r="P221" s="2"/>
      <c r="Q221" s="2"/>
      <c r="R221" s="2"/>
      <c r="S221" s="2"/>
      <c r="T221" s="2"/>
      <c r="U221" s="2"/>
      <c r="V221" s="2"/>
      <c r="W221" s="2"/>
      <c r="X221" s="6"/>
      <c r="Y221" s="6"/>
      <c r="Z221" s="6"/>
      <c r="AA221" s="6"/>
      <c r="AB221" s="6"/>
      <c r="AC221" s="6"/>
      <c r="AD221" s="6"/>
      <c r="AE221" s="6"/>
      <c r="AF221" s="6"/>
      <c r="AG221" s="6"/>
      <c r="AH221" s="6"/>
      <c r="AI221" s="6"/>
      <c r="AJ221" s="6"/>
      <c r="AK221" s="6"/>
      <c r="AL221" s="6"/>
      <c r="AM221" s="6"/>
      <c r="AN221" s="6"/>
      <c r="AO221" s="6"/>
      <c r="AP221" s="6"/>
      <c r="AQ221" s="6"/>
      <c r="AR221" s="6"/>
      <c r="AS221" s="6"/>
      <c r="AT221" s="6"/>
      <c r="AU221" s="6"/>
      <c r="AV221" s="6"/>
      <c r="AW221" s="6"/>
      <c r="AX221" s="6"/>
      <c r="AY221" s="6"/>
      <c r="AZ221" s="6"/>
      <c r="BA221" s="6"/>
      <c r="BB221" s="6"/>
      <c r="BC221" s="6"/>
      <c r="BD221" s="6"/>
      <c r="BE221" s="6"/>
      <c r="BF221" s="6"/>
      <c r="BG221" s="6"/>
      <c r="BH221" s="6"/>
      <c r="BI221" s="6"/>
      <c r="BJ221" s="6"/>
      <c r="BK221" s="6"/>
      <c r="BL221" s="6"/>
      <c r="BM221" s="6"/>
      <c r="BN221" s="6"/>
      <c r="BO221" s="6"/>
      <c r="BP221" s="6"/>
      <c r="BQ221" s="6"/>
      <c r="BR221" s="6"/>
      <c r="BS221" s="6"/>
      <c r="BT221" s="6"/>
      <c r="BU221" s="6"/>
      <c r="BV221" s="6"/>
      <c r="BW221" s="6"/>
      <c r="BX221" s="6"/>
      <c r="BY221" s="6"/>
      <c r="BZ221" s="6"/>
      <c r="CA221" s="6"/>
      <c r="CB221" s="6"/>
      <c r="CC221" s="6"/>
      <c r="CD221" s="6"/>
      <c r="CE221" s="6"/>
      <c r="CF221" s="6"/>
      <c r="CG221" s="6"/>
      <c r="CH221" s="6"/>
      <c r="CI221" s="6"/>
      <c r="CJ221" s="6"/>
      <c r="CK221" s="6"/>
      <c r="CL221" s="6"/>
      <c r="CM221" s="6"/>
      <c r="CN221" s="6"/>
      <c r="CO221" s="6"/>
      <c r="CP221" s="6"/>
      <c r="CQ221" s="6"/>
      <c r="CR221" s="6"/>
      <c r="CS221" s="6"/>
      <c r="CT221" s="6"/>
      <c r="CU221" s="6"/>
      <c r="CV221" s="6"/>
      <c r="CW221" s="6"/>
      <c r="CX221" s="6"/>
      <c r="CY221" s="6"/>
      <c r="CZ221" s="6"/>
      <c r="DA221" s="6"/>
      <c r="DB221" s="6"/>
      <c r="DC221" s="6"/>
    </row>
    <row r="222" spans="1:107" s="7" customFormat="1" ht="15" customHeight="1" x14ac:dyDescent="0.3">
      <c r="A222" s="2"/>
      <c r="B222" s="2"/>
      <c r="C222" s="2"/>
      <c r="D222" s="2"/>
      <c r="E222" s="2"/>
      <c r="F222" s="2"/>
      <c r="G222" s="2"/>
      <c r="H222" s="2"/>
      <c r="I222" s="2"/>
      <c r="J222" s="3"/>
      <c r="K222" s="3"/>
      <c r="L222" s="2"/>
      <c r="M222" s="2"/>
      <c r="N222" s="2"/>
      <c r="O222" s="2"/>
      <c r="P222" s="2"/>
      <c r="Q222" s="2"/>
      <c r="R222" s="2"/>
      <c r="S222" s="2"/>
      <c r="T222" s="2"/>
      <c r="U222" s="2"/>
      <c r="V222" s="2"/>
      <c r="W222" s="2"/>
      <c r="X222" s="6"/>
      <c r="Y222" s="6"/>
      <c r="Z222" s="6"/>
      <c r="AA222" s="6"/>
      <c r="AB222" s="6"/>
      <c r="AC222" s="6"/>
      <c r="AD222" s="6"/>
      <c r="AE222" s="6"/>
      <c r="AF222" s="6"/>
      <c r="AG222" s="6"/>
      <c r="AH222" s="6"/>
      <c r="AI222" s="6"/>
      <c r="AJ222" s="6"/>
      <c r="AK222" s="6"/>
      <c r="AL222" s="6"/>
      <c r="AM222" s="6"/>
      <c r="AN222" s="6"/>
      <c r="AO222" s="6"/>
      <c r="AP222" s="6"/>
      <c r="AQ222" s="6"/>
      <c r="AR222" s="6"/>
      <c r="AS222" s="6"/>
      <c r="AT222" s="6"/>
      <c r="AU222" s="6"/>
      <c r="AV222" s="6"/>
      <c r="AW222" s="6"/>
      <c r="AX222" s="6"/>
      <c r="AY222" s="6"/>
      <c r="AZ222" s="6"/>
      <c r="BA222" s="6"/>
      <c r="BB222" s="6"/>
      <c r="BC222" s="6"/>
      <c r="BD222" s="6"/>
      <c r="BE222" s="6"/>
      <c r="BF222" s="6"/>
      <c r="BG222" s="6"/>
      <c r="BH222" s="6"/>
      <c r="BI222" s="6"/>
      <c r="BJ222" s="6"/>
      <c r="BK222" s="6"/>
      <c r="BL222" s="6"/>
      <c r="BM222" s="6"/>
      <c r="BN222" s="6"/>
      <c r="BO222" s="6"/>
      <c r="BP222" s="6"/>
      <c r="BQ222" s="6"/>
      <c r="BR222" s="6"/>
      <c r="BS222" s="6"/>
      <c r="BT222" s="6"/>
      <c r="BU222" s="6"/>
      <c r="BV222" s="6"/>
      <c r="BW222" s="6"/>
      <c r="BX222" s="6"/>
      <c r="BY222" s="6"/>
      <c r="BZ222" s="6"/>
      <c r="CA222" s="6"/>
      <c r="CB222" s="6"/>
      <c r="CC222" s="6"/>
      <c r="CD222" s="6"/>
      <c r="CE222" s="6"/>
      <c r="CF222" s="6"/>
      <c r="CG222" s="6"/>
      <c r="CH222" s="6"/>
      <c r="CI222" s="6"/>
      <c r="CJ222" s="6"/>
      <c r="CK222" s="6"/>
      <c r="CL222" s="6"/>
      <c r="CM222" s="6"/>
      <c r="CN222" s="6"/>
      <c r="CO222" s="6"/>
      <c r="CP222" s="6"/>
      <c r="CQ222" s="6"/>
      <c r="CR222" s="6"/>
      <c r="CS222" s="6"/>
      <c r="CT222" s="6"/>
      <c r="CU222" s="6"/>
      <c r="CV222" s="6"/>
      <c r="CW222" s="6"/>
      <c r="CX222" s="6"/>
      <c r="CY222" s="6"/>
      <c r="CZ222" s="6"/>
      <c r="DA222" s="6"/>
      <c r="DB222" s="6"/>
      <c r="DC222" s="6"/>
    </row>
    <row r="223" spans="1:107" s="7" customFormat="1" ht="15" customHeight="1" x14ac:dyDescent="0.3">
      <c r="A223" s="2"/>
      <c r="B223" s="2"/>
      <c r="C223" s="2"/>
      <c r="D223" s="2"/>
      <c r="E223" s="2"/>
      <c r="F223" s="2"/>
      <c r="G223" s="2"/>
      <c r="H223" s="2"/>
      <c r="I223" s="2"/>
      <c r="J223" s="3"/>
      <c r="K223" s="3"/>
      <c r="L223" s="2"/>
      <c r="M223" s="2"/>
      <c r="N223" s="2"/>
      <c r="O223" s="2"/>
      <c r="P223" s="2"/>
      <c r="Q223" s="2"/>
      <c r="R223" s="2"/>
      <c r="S223" s="2"/>
      <c r="T223" s="2"/>
      <c r="U223" s="2"/>
      <c r="V223" s="2"/>
      <c r="W223" s="2"/>
      <c r="X223" s="6"/>
      <c r="Y223" s="6"/>
      <c r="Z223" s="6"/>
      <c r="AA223" s="6"/>
      <c r="AB223" s="6"/>
      <c r="AC223" s="6"/>
      <c r="AD223" s="6"/>
      <c r="AE223" s="6"/>
      <c r="AF223" s="6"/>
      <c r="AG223" s="6"/>
      <c r="AH223" s="6"/>
      <c r="AI223" s="6"/>
      <c r="AJ223" s="6"/>
      <c r="AK223" s="6"/>
      <c r="AL223" s="6"/>
      <c r="AM223" s="6"/>
      <c r="AN223" s="6"/>
      <c r="AO223" s="6"/>
      <c r="AP223" s="6"/>
      <c r="AQ223" s="6"/>
      <c r="AR223" s="6"/>
      <c r="AS223" s="6"/>
      <c r="AT223" s="6"/>
      <c r="AU223" s="6"/>
      <c r="AV223" s="6"/>
      <c r="AW223" s="6"/>
      <c r="AX223" s="6"/>
      <c r="AY223" s="6"/>
      <c r="AZ223" s="6"/>
      <c r="BA223" s="6"/>
      <c r="BB223" s="6"/>
      <c r="BC223" s="6"/>
      <c r="BD223" s="6"/>
      <c r="BE223" s="6"/>
      <c r="BF223" s="6"/>
      <c r="BG223" s="6"/>
      <c r="BH223" s="6"/>
      <c r="BI223" s="6"/>
      <c r="BJ223" s="6"/>
      <c r="BK223" s="6"/>
      <c r="BL223" s="6"/>
      <c r="BM223" s="6"/>
      <c r="BN223" s="6"/>
      <c r="BO223" s="6"/>
      <c r="BP223" s="6"/>
      <c r="BQ223" s="6"/>
      <c r="BR223" s="6"/>
      <c r="BS223" s="6"/>
      <c r="BT223" s="6"/>
      <c r="BU223" s="6"/>
      <c r="BV223" s="6"/>
      <c r="BW223" s="6"/>
      <c r="BX223" s="6"/>
      <c r="BY223" s="6"/>
      <c r="BZ223" s="6"/>
      <c r="CA223" s="6"/>
      <c r="CB223" s="6"/>
      <c r="CC223" s="6"/>
      <c r="CD223" s="6"/>
      <c r="CE223" s="6"/>
      <c r="CF223" s="6"/>
      <c r="CG223" s="6"/>
      <c r="CH223" s="6"/>
      <c r="CI223" s="6"/>
      <c r="CJ223" s="6"/>
      <c r="CK223" s="6"/>
      <c r="CL223" s="6"/>
      <c r="CM223" s="6"/>
      <c r="CN223" s="6"/>
      <c r="CO223" s="6"/>
      <c r="CP223" s="6"/>
      <c r="CQ223" s="6"/>
      <c r="CR223" s="6"/>
      <c r="CS223" s="6"/>
      <c r="CT223" s="6"/>
      <c r="CU223" s="6"/>
      <c r="CV223" s="6"/>
      <c r="CW223" s="6"/>
      <c r="CX223" s="6"/>
      <c r="CY223" s="6"/>
      <c r="CZ223" s="6"/>
      <c r="DA223" s="6"/>
      <c r="DB223" s="6"/>
      <c r="DC223" s="6"/>
    </row>
    <row r="224" spans="1:107" ht="15" customHeight="1" x14ac:dyDescent="0.3">
      <c r="A224" s="2"/>
      <c r="B224" s="2"/>
      <c r="C224" s="2"/>
      <c r="D224" s="2"/>
      <c r="E224" s="2"/>
      <c r="F224" s="2"/>
      <c r="G224" s="2"/>
      <c r="H224" s="2"/>
      <c r="I224" s="2"/>
      <c r="J224" s="3"/>
      <c r="K224" s="3"/>
      <c r="L224" s="2"/>
      <c r="Q224" s="2"/>
      <c r="T224" s="2"/>
      <c r="U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row>
    <row r="225" spans="1:100" x14ac:dyDescent="0.3">
      <c r="A225" s="2"/>
      <c r="B225" s="2"/>
      <c r="C225" s="2"/>
      <c r="D225" s="2"/>
      <c r="E225" s="2"/>
      <c r="F225" s="2"/>
      <c r="G225" s="2"/>
      <c r="H225" s="2"/>
      <c r="I225" s="2"/>
      <c r="J225" s="3"/>
      <c r="K225" s="3"/>
      <c r="L225" s="2"/>
      <c r="Q225" s="2"/>
      <c r="T225" s="2"/>
      <c r="U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row>
    <row r="226" spans="1:100" x14ac:dyDescent="0.3">
      <c r="A226" s="2"/>
      <c r="B226" s="2"/>
      <c r="C226" s="2"/>
      <c r="D226" s="2"/>
      <c r="E226" s="2"/>
      <c r="F226" s="2"/>
      <c r="G226" s="2"/>
      <c r="H226" s="2"/>
      <c r="I226" s="2"/>
      <c r="J226" s="3"/>
      <c r="K226" s="3"/>
      <c r="L226" s="2"/>
      <c r="Q226" s="2"/>
      <c r="T226" s="2"/>
      <c r="U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row>
    <row r="227" spans="1:100" x14ac:dyDescent="0.3">
      <c r="A227" s="2"/>
      <c r="B227" s="2"/>
      <c r="C227" s="2"/>
      <c r="D227" s="2"/>
      <c r="E227" s="2"/>
      <c r="F227" s="2"/>
      <c r="G227" s="2"/>
      <c r="H227" s="2"/>
      <c r="I227" s="2"/>
      <c r="J227" s="3"/>
      <c r="K227" s="3"/>
      <c r="L227" s="2"/>
      <c r="Q227" s="2"/>
      <c r="T227" s="2"/>
      <c r="U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row>
    <row r="228" spans="1:100" x14ac:dyDescent="0.3">
      <c r="A228" s="2"/>
      <c r="B228" s="2"/>
      <c r="C228" s="2"/>
      <c r="D228" s="2"/>
      <c r="E228" s="2"/>
      <c r="F228" s="2"/>
      <c r="G228" s="2"/>
      <c r="H228" s="2"/>
      <c r="I228" s="2"/>
      <c r="J228" s="3"/>
      <c r="K228" s="3"/>
      <c r="L228" s="2"/>
      <c r="Q228" s="2"/>
      <c r="T228" s="2"/>
      <c r="U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row>
    <row r="229" spans="1:100" x14ac:dyDescent="0.3">
      <c r="A229" s="2"/>
      <c r="B229" s="2"/>
      <c r="C229" s="2"/>
      <c r="D229" s="2"/>
      <c r="E229" s="2"/>
      <c r="F229" s="2"/>
      <c r="G229" s="2"/>
      <c r="H229" s="2"/>
      <c r="I229" s="2"/>
      <c r="J229" s="3"/>
      <c r="K229" s="3"/>
      <c r="L229" s="2"/>
      <c r="Q229" s="2"/>
      <c r="T229" s="2"/>
      <c r="U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row>
    <row r="230" spans="1:100" x14ac:dyDescent="0.3">
      <c r="A230" s="2"/>
      <c r="B230" s="2"/>
      <c r="C230" s="2"/>
      <c r="D230" s="2"/>
      <c r="E230" s="2"/>
      <c r="F230" s="2"/>
      <c r="G230" s="2"/>
      <c r="H230" s="2"/>
      <c r="I230" s="2"/>
      <c r="J230" s="3"/>
      <c r="K230" s="3"/>
      <c r="L230" s="2"/>
      <c r="Q230" s="2"/>
      <c r="T230" s="2"/>
      <c r="U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row>
    <row r="231" spans="1:100" x14ac:dyDescent="0.3">
      <c r="A231" s="2"/>
      <c r="B231" s="2"/>
      <c r="C231" s="2"/>
      <c r="D231" s="2"/>
      <c r="E231" s="2"/>
      <c r="F231" s="2"/>
      <c r="G231" s="2"/>
      <c r="H231" s="2"/>
      <c r="I231" s="2"/>
      <c r="J231" s="3"/>
      <c r="K231" s="3"/>
      <c r="L231" s="2"/>
      <c r="Q231" s="2"/>
      <c r="T231" s="2"/>
      <c r="U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row>
    <row r="232" spans="1:100" x14ac:dyDescent="0.3">
      <c r="A232" s="2"/>
      <c r="B232" s="2"/>
      <c r="C232" s="2"/>
      <c r="D232" s="2"/>
      <c r="E232" s="2"/>
      <c r="F232" s="2"/>
      <c r="G232" s="2"/>
      <c r="H232" s="2"/>
      <c r="I232" s="2"/>
      <c r="J232" s="3"/>
      <c r="K232" s="3"/>
      <c r="L232" s="2"/>
      <c r="Q232" s="2"/>
      <c r="T232" s="2"/>
      <c r="U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row>
    <row r="233" spans="1:100" x14ac:dyDescent="0.3">
      <c r="A233" s="2"/>
      <c r="B233" s="2"/>
      <c r="C233" s="2"/>
      <c r="D233" s="2"/>
      <c r="E233" s="2"/>
      <c r="F233" s="2"/>
      <c r="G233" s="2"/>
      <c r="H233" s="2"/>
      <c r="I233" s="2"/>
      <c r="J233" s="3"/>
      <c r="K233" s="3"/>
      <c r="L233" s="2"/>
      <c r="Q233" s="2"/>
      <c r="T233" s="2"/>
      <c r="U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row>
    <row r="234" spans="1:100" x14ac:dyDescent="0.3">
      <c r="A234" s="2"/>
      <c r="B234" s="2"/>
      <c r="C234" s="2"/>
      <c r="D234" s="2"/>
      <c r="E234" s="2"/>
      <c r="F234" s="2"/>
      <c r="G234" s="2"/>
      <c r="H234" s="2"/>
      <c r="I234" s="2"/>
      <c r="J234" s="3"/>
      <c r="K234" s="3"/>
      <c r="L234" s="2"/>
      <c r="Q234" s="2"/>
      <c r="T234" s="2"/>
      <c r="U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row>
    <row r="235" spans="1:100" x14ac:dyDescent="0.3">
      <c r="A235" s="2"/>
      <c r="B235" s="2"/>
      <c r="C235" s="2"/>
      <c r="D235" s="2"/>
      <c r="E235" s="2"/>
      <c r="F235" s="2"/>
      <c r="G235" s="2"/>
      <c r="H235" s="2"/>
      <c r="I235" s="2"/>
      <c r="J235" s="3"/>
      <c r="K235" s="3"/>
      <c r="L235" s="2"/>
      <c r="Q235" s="2"/>
      <c r="T235" s="2"/>
      <c r="U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row>
    <row r="236" spans="1:100" x14ac:dyDescent="0.3">
      <c r="A236" s="2"/>
      <c r="B236" s="2"/>
      <c r="C236" s="2"/>
      <c r="D236" s="2"/>
      <c r="E236" s="2"/>
      <c r="F236" s="2"/>
      <c r="G236" s="2"/>
      <c r="H236" s="2"/>
      <c r="I236" s="2"/>
      <c r="J236" s="3"/>
      <c r="K236" s="3"/>
      <c r="L236" s="2"/>
      <c r="Q236" s="2"/>
      <c r="T236" s="2"/>
      <c r="U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row>
    <row r="237" spans="1:100" x14ac:dyDescent="0.3">
      <c r="A237" s="2"/>
      <c r="B237" s="2"/>
      <c r="C237" s="2"/>
      <c r="D237" s="2"/>
      <c r="E237" s="2"/>
      <c r="F237" s="2"/>
      <c r="G237" s="2"/>
      <c r="H237" s="2"/>
      <c r="I237" s="2"/>
      <c r="J237" s="3"/>
      <c r="K237" s="3"/>
      <c r="L237" s="2"/>
      <c r="Q237" s="2"/>
      <c r="T237" s="2"/>
      <c r="U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row>
    <row r="238" spans="1:100" x14ac:dyDescent="0.3">
      <c r="A238" s="2"/>
      <c r="B238" s="2"/>
      <c r="C238" s="2"/>
      <c r="D238" s="2"/>
      <c r="E238" s="2"/>
      <c r="F238" s="2"/>
      <c r="G238" s="2"/>
      <c r="H238" s="2"/>
      <c r="I238" s="2"/>
      <c r="J238" s="3"/>
      <c r="K238" s="3"/>
      <c r="L238" s="2"/>
      <c r="Q238" s="2"/>
      <c r="T238" s="2"/>
      <c r="U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row>
    <row r="239" spans="1:100" x14ac:dyDescent="0.3">
      <c r="A239" s="2"/>
      <c r="B239" s="2"/>
      <c r="C239" s="2"/>
      <c r="D239" s="2"/>
      <c r="E239" s="2"/>
      <c r="F239" s="2"/>
      <c r="G239" s="2"/>
      <c r="H239" s="2"/>
      <c r="I239" s="2"/>
      <c r="J239" s="3"/>
      <c r="K239" s="3"/>
      <c r="L239" s="2"/>
      <c r="Q239" s="2"/>
      <c r="T239" s="2"/>
      <c r="U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row>
    <row r="240" spans="1:100" x14ac:dyDescent="0.3">
      <c r="A240" s="2"/>
      <c r="B240" s="2"/>
      <c r="C240" s="2"/>
      <c r="D240" s="2"/>
      <c r="E240" s="2"/>
      <c r="F240" s="2"/>
      <c r="G240" s="2"/>
      <c r="H240" s="2"/>
      <c r="I240" s="2"/>
      <c r="J240" s="3"/>
      <c r="K240" s="3"/>
      <c r="L240" s="2"/>
      <c r="Q240" s="2"/>
      <c r="T240" s="2"/>
      <c r="U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row>
    <row r="241" spans="1:100" x14ac:dyDescent="0.3">
      <c r="A241" s="2"/>
      <c r="B241" s="2"/>
      <c r="C241" s="2"/>
      <c r="D241" s="2"/>
      <c r="E241" s="2"/>
      <c r="F241" s="2"/>
      <c r="G241" s="2"/>
      <c r="H241" s="2"/>
      <c r="I241" s="2"/>
      <c r="J241" s="3"/>
      <c r="K241" s="3"/>
      <c r="L241" s="2"/>
      <c r="Q241" s="2"/>
      <c r="T241" s="2"/>
      <c r="U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row>
    <row r="242" spans="1:100" x14ac:dyDescent="0.3">
      <c r="A242" s="2"/>
      <c r="B242" s="2"/>
      <c r="C242" s="2"/>
      <c r="D242" s="2"/>
      <c r="E242" s="2"/>
      <c r="F242" s="2"/>
      <c r="G242" s="2"/>
      <c r="H242" s="2"/>
      <c r="I242" s="2"/>
      <c r="J242" s="3"/>
      <c r="K242" s="3"/>
      <c r="L242" s="2"/>
      <c r="Q242" s="2"/>
      <c r="T242" s="2"/>
      <c r="U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row>
    <row r="243" spans="1:100" x14ac:dyDescent="0.3">
      <c r="A243" s="2"/>
      <c r="B243" s="2"/>
      <c r="C243" s="2"/>
      <c r="D243" s="2"/>
      <c r="E243" s="2"/>
      <c r="F243" s="2"/>
      <c r="G243" s="2"/>
      <c r="H243" s="2"/>
      <c r="I243" s="2"/>
      <c r="J243" s="3"/>
      <c r="K243" s="3"/>
      <c r="L243" s="2"/>
      <c r="Q243" s="2"/>
      <c r="T243" s="2"/>
      <c r="U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row>
    <row r="244" spans="1:100" x14ac:dyDescent="0.3">
      <c r="A244" s="2"/>
      <c r="B244" s="2"/>
      <c r="C244" s="2"/>
      <c r="D244" s="2"/>
      <c r="E244" s="2"/>
      <c r="F244" s="2"/>
      <c r="G244" s="2"/>
      <c r="H244" s="2"/>
      <c r="I244" s="2"/>
      <c r="J244" s="3"/>
      <c r="K244" s="3"/>
      <c r="L244" s="2"/>
      <c r="Q244" s="2"/>
      <c r="T244" s="2"/>
      <c r="U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row>
    <row r="245" spans="1:100" x14ac:dyDescent="0.3">
      <c r="A245" s="2"/>
      <c r="B245" s="2"/>
      <c r="C245" s="2"/>
      <c r="D245" s="2"/>
      <c r="E245" s="2"/>
      <c r="F245" s="2"/>
      <c r="G245" s="2"/>
      <c r="H245" s="2"/>
      <c r="I245" s="2"/>
      <c r="J245" s="3"/>
      <c r="K245" s="3"/>
      <c r="L245" s="2"/>
      <c r="Q245" s="2"/>
      <c r="T245" s="2"/>
      <c r="U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row>
    <row r="246" spans="1:100" x14ac:dyDescent="0.3">
      <c r="A246" s="2"/>
      <c r="B246" s="2"/>
      <c r="C246" s="2"/>
      <c r="D246" s="2"/>
      <c r="E246" s="2"/>
      <c r="F246" s="2"/>
      <c r="G246" s="2"/>
      <c r="H246" s="2"/>
      <c r="I246" s="2"/>
      <c r="J246" s="3"/>
      <c r="K246" s="3"/>
      <c r="L246" s="2"/>
      <c r="Q246" s="2"/>
      <c r="T246" s="2"/>
      <c r="U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row>
    <row r="247" spans="1:100" x14ac:dyDescent="0.3">
      <c r="A247" s="2"/>
      <c r="B247" s="2"/>
      <c r="C247" s="2"/>
      <c r="D247" s="2"/>
      <c r="E247" s="2"/>
      <c r="F247" s="2"/>
      <c r="G247" s="2"/>
      <c r="H247" s="2"/>
      <c r="I247" s="2"/>
      <c r="J247" s="3"/>
      <c r="K247" s="3"/>
      <c r="L247" s="2"/>
      <c r="Q247" s="2"/>
      <c r="T247" s="2"/>
      <c r="U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row>
    <row r="248" spans="1:100" x14ac:dyDescent="0.3">
      <c r="A248" s="2"/>
      <c r="B248" s="2"/>
      <c r="C248" s="2"/>
      <c r="D248" s="2"/>
      <c r="E248" s="2"/>
      <c r="F248" s="2"/>
      <c r="G248" s="2"/>
      <c r="H248" s="2"/>
      <c r="I248" s="2"/>
      <c r="J248" s="3"/>
      <c r="K248" s="3"/>
      <c r="L248" s="2"/>
      <c r="Q248" s="2"/>
      <c r="T248" s="2"/>
      <c r="U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row>
    <row r="249" spans="1:100" x14ac:dyDescent="0.3">
      <c r="A249" s="2"/>
      <c r="B249" s="2"/>
      <c r="C249" s="2"/>
      <c r="D249" s="2"/>
      <c r="E249" s="2"/>
      <c r="F249" s="2"/>
      <c r="G249" s="2"/>
      <c r="H249" s="2"/>
      <c r="I249" s="2"/>
      <c r="J249" s="3"/>
      <c r="K249" s="3"/>
      <c r="L249" s="2"/>
      <c r="Q249" s="2"/>
      <c r="T249" s="2"/>
      <c r="U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row>
    <row r="250" spans="1:100" x14ac:dyDescent="0.3">
      <c r="A250" s="2"/>
      <c r="B250" s="2"/>
      <c r="C250" s="2"/>
      <c r="D250" s="2"/>
      <c r="E250" s="2"/>
      <c r="F250" s="2"/>
      <c r="G250" s="2"/>
      <c r="H250" s="2"/>
      <c r="I250" s="2"/>
      <c r="J250" s="3"/>
      <c r="K250" s="3"/>
      <c r="L250" s="2"/>
      <c r="Q250" s="2"/>
      <c r="T250" s="2"/>
      <c r="U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row>
    <row r="251" spans="1:100" x14ac:dyDescent="0.3">
      <c r="A251" s="2"/>
      <c r="B251" s="2"/>
      <c r="C251" s="2"/>
      <c r="D251" s="2"/>
      <c r="E251" s="2"/>
      <c r="F251" s="2"/>
      <c r="G251" s="2"/>
      <c r="H251" s="2"/>
      <c r="I251" s="2"/>
      <c r="J251" s="3"/>
      <c r="K251" s="3"/>
      <c r="L251" s="2"/>
      <c r="Q251" s="2"/>
      <c r="T251" s="2"/>
      <c r="U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row>
    <row r="252" spans="1:100" x14ac:dyDescent="0.3">
      <c r="A252" s="2"/>
      <c r="B252" s="2"/>
      <c r="C252" s="2"/>
      <c r="D252" s="2"/>
      <c r="E252" s="2"/>
      <c r="F252" s="2"/>
      <c r="G252" s="2"/>
      <c r="H252" s="2"/>
      <c r="I252" s="2"/>
      <c r="J252" s="3"/>
      <c r="K252" s="3"/>
      <c r="L252" s="2"/>
      <c r="Q252" s="2"/>
      <c r="T252" s="2"/>
      <c r="U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row>
    <row r="253" spans="1:100" x14ac:dyDescent="0.3">
      <c r="A253" s="2"/>
      <c r="B253" s="2"/>
      <c r="C253" s="2"/>
      <c r="D253" s="2"/>
      <c r="E253" s="2"/>
      <c r="F253" s="2"/>
      <c r="G253" s="2"/>
      <c r="H253" s="2"/>
      <c r="I253" s="2"/>
      <c r="J253" s="3"/>
      <c r="K253" s="3"/>
      <c r="L253" s="2"/>
      <c r="Q253" s="2"/>
      <c r="T253" s="2"/>
      <c r="U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row>
    <row r="254" spans="1:100" x14ac:dyDescent="0.3">
      <c r="A254" s="2"/>
      <c r="B254" s="2"/>
      <c r="C254" s="2"/>
      <c r="D254" s="2"/>
      <c r="E254" s="2"/>
      <c r="F254" s="2"/>
      <c r="G254" s="2"/>
      <c r="H254" s="2"/>
      <c r="I254" s="2"/>
      <c r="J254" s="3"/>
      <c r="K254" s="3"/>
      <c r="L254" s="2"/>
      <c r="Q254" s="2"/>
      <c r="T254" s="2"/>
      <c r="U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row>
    <row r="255" spans="1:100" x14ac:dyDescent="0.3">
      <c r="A255" s="2"/>
      <c r="B255" s="2"/>
      <c r="C255" s="2"/>
      <c r="D255" s="2"/>
      <c r="E255" s="2"/>
      <c r="F255" s="2"/>
      <c r="G255" s="2"/>
      <c r="H255" s="2"/>
      <c r="I255" s="2"/>
      <c r="J255" s="3"/>
      <c r="K255" s="3"/>
      <c r="L255" s="2"/>
      <c r="Q255" s="2"/>
      <c r="T255" s="2"/>
      <c r="U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row>
    <row r="256" spans="1:100" x14ac:dyDescent="0.3">
      <c r="A256" s="2"/>
      <c r="B256" s="2"/>
      <c r="C256" s="2"/>
      <c r="D256" s="2"/>
      <c r="E256" s="2"/>
      <c r="F256" s="2"/>
      <c r="G256" s="2"/>
      <c r="H256" s="2"/>
      <c r="I256" s="2"/>
      <c r="J256" s="3"/>
      <c r="K256" s="3"/>
      <c r="L256" s="2"/>
      <c r="Q256" s="2"/>
      <c r="T256" s="2"/>
      <c r="U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row>
    <row r="257" spans="1:100" x14ac:dyDescent="0.3">
      <c r="A257" s="2"/>
      <c r="B257" s="2"/>
      <c r="C257" s="2"/>
      <c r="D257" s="2"/>
      <c r="E257" s="2"/>
      <c r="F257" s="2"/>
      <c r="G257" s="2"/>
      <c r="H257" s="2"/>
      <c r="I257" s="2"/>
      <c r="J257" s="3"/>
      <c r="K257" s="3"/>
      <c r="L257" s="2"/>
      <c r="Q257" s="2"/>
      <c r="T257" s="2"/>
      <c r="U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row>
    <row r="258" spans="1:100" x14ac:dyDescent="0.3">
      <c r="A258" s="2"/>
      <c r="B258" s="2"/>
      <c r="C258" s="2"/>
      <c r="D258" s="2"/>
      <c r="E258" s="2"/>
      <c r="F258" s="2"/>
      <c r="G258" s="2"/>
      <c r="H258" s="2"/>
      <c r="I258" s="2"/>
      <c r="J258" s="3"/>
      <c r="K258" s="3"/>
      <c r="L258" s="2"/>
      <c r="Q258" s="2"/>
      <c r="T258" s="2"/>
      <c r="U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row>
    <row r="259" spans="1:100" x14ac:dyDescent="0.3">
      <c r="A259" s="2"/>
      <c r="B259" s="2"/>
      <c r="C259" s="2"/>
      <c r="D259" s="2"/>
      <c r="E259" s="2"/>
      <c r="F259" s="2"/>
      <c r="G259" s="2"/>
      <c r="H259" s="2"/>
      <c r="I259" s="2"/>
      <c r="J259" s="3"/>
      <c r="K259" s="3"/>
      <c r="L259" s="2"/>
      <c r="Q259" s="2"/>
      <c r="T259" s="2"/>
      <c r="U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row>
    <row r="260" spans="1:100" x14ac:dyDescent="0.3">
      <c r="A260" s="2"/>
      <c r="B260" s="2"/>
      <c r="C260" s="2"/>
      <c r="D260" s="2"/>
      <c r="E260" s="2"/>
      <c r="F260" s="2"/>
      <c r="G260" s="2"/>
      <c r="H260" s="2"/>
      <c r="I260" s="2"/>
      <c r="J260" s="3"/>
      <c r="K260" s="3"/>
      <c r="L260" s="2"/>
      <c r="Q260" s="2"/>
      <c r="T260" s="2"/>
      <c r="U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row>
    <row r="261" spans="1:100" x14ac:dyDescent="0.3">
      <c r="A261" s="2"/>
      <c r="B261" s="2"/>
      <c r="C261" s="2"/>
      <c r="D261" s="2"/>
      <c r="E261" s="2"/>
      <c r="F261" s="2"/>
      <c r="G261" s="2"/>
      <c r="H261" s="2"/>
      <c r="I261" s="2"/>
      <c r="J261" s="3"/>
      <c r="K261" s="3"/>
      <c r="L261" s="2"/>
      <c r="Q261" s="2"/>
      <c r="T261" s="2"/>
      <c r="U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row>
    <row r="262" spans="1:100" x14ac:dyDescent="0.3">
      <c r="A262" s="2"/>
      <c r="B262" s="2"/>
      <c r="C262" s="2"/>
      <c r="D262" s="2"/>
      <c r="E262" s="2"/>
      <c r="F262" s="2"/>
      <c r="G262" s="2"/>
      <c r="H262" s="2"/>
      <c r="I262" s="2"/>
      <c r="J262" s="3"/>
      <c r="K262" s="3"/>
      <c r="L262" s="2"/>
      <c r="Q262" s="2"/>
      <c r="T262" s="2"/>
      <c r="U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row>
    <row r="263" spans="1:100" x14ac:dyDescent="0.3">
      <c r="A263" s="2"/>
      <c r="B263" s="2"/>
      <c r="C263" s="2"/>
      <c r="D263" s="2"/>
      <c r="E263" s="2"/>
      <c r="F263" s="2"/>
      <c r="G263" s="2"/>
      <c r="H263" s="2"/>
      <c r="I263" s="2"/>
      <c r="J263" s="3"/>
      <c r="K263" s="3"/>
      <c r="L263" s="2"/>
      <c r="Q263" s="2"/>
      <c r="T263" s="2"/>
      <c r="U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row>
    <row r="264" spans="1:100" x14ac:dyDescent="0.3">
      <c r="A264" s="2"/>
      <c r="B264" s="2"/>
      <c r="C264" s="2"/>
      <c r="D264" s="2"/>
      <c r="E264" s="2"/>
      <c r="F264" s="2"/>
      <c r="G264" s="2"/>
      <c r="H264" s="2"/>
      <c r="I264" s="2"/>
      <c r="J264" s="3"/>
      <c r="K264" s="3"/>
      <c r="L264" s="2"/>
      <c r="Q264" s="2"/>
      <c r="T264" s="2"/>
      <c r="U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row>
    <row r="265" spans="1:100" x14ac:dyDescent="0.3">
      <c r="A265" s="2"/>
      <c r="B265" s="2"/>
      <c r="C265" s="2"/>
      <c r="D265" s="2"/>
      <c r="E265" s="2"/>
      <c r="F265" s="2"/>
      <c r="G265" s="2"/>
      <c r="H265" s="2"/>
      <c r="I265" s="2"/>
      <c r="J265" s="3"/>
      <c r="K265" s="3"/>
      <c r="L265" s="2"/>
      <c r="Q265" s="2"/>
      <c r="T265" s="2"/>
      <c r="U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row>
    <row r="266" spans="1:100" x14ac:dyDescent="0.3">
      <c r="A266" s="2"/>
      <c r="B266" s="2"/>
      <c r="C266" s="2"/>
      <c r="D266" s="2"/>
      <c r="E266" s="2"/>
      <c r="F266" s="2"/>
      <c r="G266" s="2"/>
      <c r="H266" s="2"/>
      <c r="I266" s="2"/>
      <c r="J266" s="3"/>
      <c r="K266" s="3"/>
      <c r="L266" s="2"/>
      <c r="Q266" s="2"/>
      <c r="T266" s="2"/>
      <c r="U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row>
    <row r="267" spans="1:100" x14ac:dyDescent="0.3">
      <c r="A267" s="2"/>
      <c r="B267" s="2"/>
      <c r="C267" s="2"/>
      <c r="D267" s="2"/>
      <c r="E267" s="2"/>
      <c r="F267" s="2"/>
      <c r="G267" s="2"/>
      <c r="H267" s="2"/>
      <c r="I267" s="2"/>
      <c r="J267" s="3"/>
      <c r="K267" s="3"/>
      <c r="L267" s="2"/>
      <c r="Q267" s="2"/>
      <c r="T267" s="2"/>
      <c r="U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row>
    <row r="268" spans="1:100" x14ac:dyDescent="0.3">
      <c r="A268" s="2"/>
      <c r="B268" s="2"/>
      <c r="C268" s="2"/>
      <c r="D268" s="2"/>
      <c r="E268" s="2"/>
      <c r="F268" s="2"/>
      <c r="G268" s="2"/>
      <c r="H268" s="2"/>
      <c r="I268" s="2"/>
      <c r="J268" s="3"/>
      <c r="K268" s="3"/>
      <c r="L268" s="2"/>
      <c r="Q268" s="2"/>
      <c r="T268" s="2"/>
      <c r="U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row>
    <row r="269" spans="1:100" x14ac:dyDescent="0.3">
      <c r="A269" s="2"/>
      <c r="B269" s="2"/>
      <c r="C269" s="2"/>
      <c r="D269" s="2"/>
      <c r="E269" s="2"/>
      <c r="F269" s="2"/>
      <c r="G269" s="2"/>
      <c r="H269" s="2"/>
      <c r="I269" s="2"/>
      <c r="J269" s="3"/>
      <c r="K269" s="3"/>
      <c r="L269" s="2"/>
      <c r="Q269" s="2"/>
      <c r="T269" s="2"/>
      <c r="U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row>
    <row r="270" spans="1:100" x14ac:dyDescent="0.3">
      <c r="A270" s="2"/>
      <c r="B270" s="2"/>
      <c r="C270" s="2"/>
      <c r="D270" s="2"/>
      <c r="E270" s="2"/>
      <c r="F270" s="2"/>
      <c r="G270" s="2"/>
      <c r="H270" s="2"/>
      <c r="I270" s="2"/>
      <c r="J270" s="3"/>
      <c r="K270" s="3"/>
      <c r="L270" s="2"/>
      <c r="Q270" s="2"/>
      <c r="T270" s="2"/>
      <c r="U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row>
    <row r="271" spans="1:100" x14ac:dyDescent="0.3">
      <c r="A271" s="2"/>
      <c r="B271" s="2"/>
      <c r="C271" s="2"/>
      <c r="D271" s="2"/>
      <c r="E271" s="2"/>
      <c r="F271" s="2"/>
      <c r="G271" s="2"/>
      <c r="H271" s="2"/>
      <c r="I271" s="2"/>
      <c r="J271" s="3"/>
      <c r="K271" s="3"/>
      <c r="L271" s="2"/>
      <c r="Q271" s="2"/>
      <c r="T271" s="2"/>
      <c r="U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row>
    <row r="272" spans="1:100" x14ac:dyDescent="0.3">
      <c r="A272" s="2"/>
      <c r="B272" s="2"/>
      <c r="C272" s="2"/>
      <c r="D272" s="2"/>
      <c r="E272" s="2"/>
      <c r="F272" s="2"/>
      <c r="G272" s="2"/>
      <c r="H272" s="2"/>
      <c r="I272" s="2"/>
      <c r="J272" s="3"/>
      <c r="K272" s="3"/>
      <c r="L272" s="2"/>
      <c r="Q272" s="2"/>
      <c r="T272" s="2"/>
      <c r="U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row>
    <row r="273" spans="1:100" x14ac:dyDescent="0.3">
      <c r="A273" s="2"/>
      <c r="B273" s="2"/>
      <c r="C273" s="2"/>
      <c r="D273" s="2"/>
      <c r="E273" s="2"/>
      <c r="F273" s="2"/>
      <c r="G273" s="2"/>
      <c r="H273" s="2"/>
      <c r="I273" s="2"/>
      <c r="J273" s="3"/>
      <c r="K273" s="3"/>
      <c r="L273" s="2"/>
      <c r="Q273" s="2"/>
      <c r="T273" s="2"/>
      <c r="U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row>
    <row r="274" spans="1:100" x14ac:dyDescent="0.3">
      <c r="A274" s="2"/>
      <c r="B274" s="2"/>
      <c r="C274" s="2"/>
      <c r="D274" s="2"/>
      <c r="E274" s="2"/>
      <c r="F274" s="2"/>
      <c r="G274" s="2"/>
      <c r="H274" s="2"/>
      <c r="I274" s="2"/>
      <c r="J274" s="3"/>
      <c r="K274" s="3"/>
      <c r="L274" s="2"/>
      <c r="Q274" s="2"/>
      <c r="T274" s="2"/>
      <c r="U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row>
    <row r="275" spans="1:100" x14ac:dyDescent="0.3">
      <c r="A275" s="2"/>
      <c r="B275" s="2"/>
      <c r="C275" s="2"/>
      <c r="D275" s="2"/>
      <c r="E275" s="2"/>
      <c r="F275" s="2"/>
      <c r="G275" s="2"/>
      <c r="H275" s="2"/>
      <c r="I275" s="2"/>
      <c r="J275" s="3"/>
      <c r="K275" s="3"/>
      <c r="L275" s="2"/>
      <c r="Q275" s="2"/>
      <c r="T275" s="2"/>
      <c r="U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row>
    <row r="276" spans="1:100" x14ac:dyDescent="0.3">
      <c r="A276" s="2"/>
      <c r="B276" s="2"/>
      <c r="C276" s="2"/>
      <c r="D276" s="2"/>
      <c r="E276" s="2"/>
      <c r="F276" s="2"/>
      <c r="G276" s="2"/>
      <c r="H276" s="2"/>
      <c r="I276" s="2"/>
      <c r="J276" s="3"/>
      <c r="K276" s="3"/>
      <c r="L276" s="2"/>
      <c r="Q276" s="2"/>
      <c r="T276" s="2"/>
      <c r="U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row>
    <row r="277" spans="1:100" x14ac:dyDescent="0.3">
      <c r="A277" s="2"/>
      <c r="B277" s="2"/>
      <c r="C277" s="2"/>
      <c r="D277" s="2"/>
      <c r="E277" s="2"/>
      <c r="F277" s="2"/>
      <c r="G277" s="2"/>
      <c r="H277" s="2"/>
      <c r="I277" s="2"/>
      <c r="J277" s="3"/>
      <c r="K277" s="3"/>
      <c r="L277" s="2"/>
      <c r="Q277" s="2"/>
      <c r="T277" s="2"/>
      <c r="U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row>
    <row r="278" spans="1:100" x14ac:dyDescent="0.3">
      <c r="A278" s="2"/>
      <c r="B278" s="2"/>
      <c r="C278" s="2"/>
      <c r="D278" s="2"/>
      <c r="E278" s="2"/>
      <c r="F278" s="2"/>
      <c r="G278" s="2"/>
      <c r="H278" s="2"/>
      <c r="I278" s="2"/>
      <c r="J278" s="3"/>
      <c r="K278" s="3"/>
      <c r="L278" s="2"/>
      <c r="Q278" s="2"/>
      <c r="T278" s="2"/>
      <c r="U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row>
    <row r="279" spans="1:100" x14ac:dyDescent="0.3">
      <c r="A279" s="2"/>
      <c r="B279" s="2"/>
      <c r="C279" s="2"/>
      <c r="D279" s="2"/>
      <c r="E279" s="2"/>
      <c r="F279" s="2"/>
      <c r="G279" s="2"/>
      <c r="H279" s="2"/>
      <c r="I279" s="2"/>
      <c r="J279" s="3"/>
      <c r="K279" s="3"/>
      <c r="L279" s="2"/>
      <c r="Q279" s="2"/>
      <c r="T279" s="2"/>
      <c r="U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row>
    <row r="280" spans="1:100" x14ac:dyDescent="0.3">
      <c r="A280" s="2"/>
      <c r="B280" s="2"/>
      <c r="C280" s="2"/>
      <c r="D280" s="2"/>
      <c r="E280" s="2"/>
      <c r="F280" s="2"/>
      <c r="G280" s="2"/>
      <c r="H280" s="2"/>
      <c r="I280" s="2"/>
      <c r="J280" s="3"/>
      <c r="K280" s="3"/>
      <c r="L280" s="2"/>
      <c r="Q280" s="2"/>
      <c r="T280" s="2"/>
      <c r="U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row>
    <row r="281" spans="1:100" x14ac:dyDescent="0.3">
      <c r="A281" s="2"/>
      <c r="B281" s="2"/>
      <c r="C281" s="2"/>
      <c r="D281" s="2"/>
      <c r="E281" s="2"/>
      <c r="F281" s="2"/>
      <c r="G281" s="2"/>
      <c r="H281" s="2"/>
      <c r="I281" s="2"/>
      <c r="J281" s="3"/>
      <c r="K281" s="3"/>
      <c r="L281" s="2"/>
      <c r="Q281" s="2"/>
      <c r="T281" s="2"/>
      <c r="U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row>
    <row r="282" spans="1:100" x14ac:dyDescent="0.3">
      <c r="A282" s="2"/>
      <c r="B282" s="2"/>
      <c r="C282" s="2"/>
      <c r="D282" s="2"/>
      <c r="E282" s="2"/>
      <c r="F282" s="2"/>
      <c r="G282" s="2"/>
      <c r="H282" s="2"/>
      <c r="I282" s="2"/>
      <c r="J282" s="3"/>
      <c r="K282" s="3"/>
      <c r="L282" s="2"/>
      <c r="Q282" s="2"/>
      <c r="T282" s="2"/>
      <c r="U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row>
    <row r="283" spans="1:100" x14ac:dyDescent="0.3">
      <c r="A283" s="2"/>
      <c r="B283" s="2"/>
      <c r="C283" s="2"/>
      <c r="D283" s="2"/>
      <c r="E283" s="2"/>
      <c r="F283" s="2"/>
      <c r="G283" s="2"/>
      <c r="H283" s="2"/>
      <c r="I283" s="2"/>
      <c r="J283" s="3"/>
      <c r="K283" s="3"/>
      <c r="L283" s="2"/>
      <c r="Q283" s="2"/>
      <c r="T283" s="2"/>
      <c r="U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row>
    <row r="284" spans="1:100" x14ac:dyDescent="0.3">
      <c r="A284" s="2"/>
      <c r="B284" s="2"/>
      <c r="C284" s="2"/>
      <c r="D284" s="2"/>
      <c r="E284" s="2"/>
      <c r="F284" s="2"/>
      <c r="G284" s="2"/>
      <c r="H284" s="2"/>
      <c r="I284" s="2"/>
      <c r="J284" s="3"/>
      <c r="K284" s="3"/>
      <c r="L284" s="2"/>
      <c r="Q284" s="2"/>
      <c r="T284" s="2"/>
      <c r="U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row>
    <row r="285" spans="1:100" x14ac:dyDescent="0.3">
      <c r="A285" s="2"/>
      <c r="B285" s="2"/>
      <c r="C285" s="2"/>
      <c r="D285" s="2"/>
      <c r="E285" s="2"/>
      <c r="F285" s="2"/>
      <c r="G285" s="2"/>
      <c r="H285" s="2"/>
      <c r="I285" s="2"/>
      <c r="J285" s="3"/>
      <c r="K285" s="3"/>
      <c r="L285" s="2"/>
      <c r="Q285" s="2"/>
      <c r="T285" s="2"/>
      <c r="U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row>
    <row r="286" spans="1:100" x14ac:dyDescent="0.3">
      <c r="A286" s="2"/>
      <c r="B286" s="2"/>
      <c r="C286" s="2"/>
      <c r="D286" s="2"/>
      <c r="E286" s="2"/>
      <c r="F286" s="2"/>
      <c r="G286" s="2"/>
      <c r="H286" s="2"/>
      <c r="I286" s="2"/>
      <c r="J286" s="3"/>
      <c r="K286" s="3"/>
      <c r="L286" s="2"/>
      <c r="Q286" s="2"/>
      <c r="T286" s="2"/>
      <c r="U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row>
    <row r="287" spans="1:100" x14ac:dyDescent="0.3">
      <c r="A287" s="2"/>
      <c r="B287" s="2"/>
      <c r="C287" s="2"/>
      <c r="D287" s="2"/>
      <c r="E287" s="2"/>
      <c r="F287" s="2"/>
      <c r="G287" s="2"/>
      <c r="H287" s="2"/>
      <c r="I287" s="2"/>
      <c r="J287" s="3"/>
      <c r="K287" s="3"/>
      <c r="L287" s="2"/>
      <c r="Q287" s="2"/>
      <c r="T287" s="2"/>
      <c r="U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row>
    <row r="288" spans="1:100" x14ac:dyDescent="0.3">
      <c r="A288" s="2"/>
      <c r="B288" s="2"/>
      <c r="C288" s="2"/>
      <c r="D288" s="2"/>
      <c r="E288" s="2"/>
      <c r="F288" s="2"/>
      <c r="G288" s="2"/>
      <c r="H288" s="2"/>
      <c r="I288" s="2"/>
      <c r="J288" s="3"/>
      <c r="K288" s="3"/>
      <c r="L288" s="2"/>
      <c r="Q288" s="2"/>
      <c r="T288" s="2"/>
      <c r="U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row>
    <row r="289" spans="1:100" x14ac:dyDescent="0.3">
      <c r="A289" s="2"/>
      <c r="B289" s="2"/>
      <c r="C289" s="2"/>
      <c r="D289" s="2"/>
      <c r="E289" s="2"/>
      <c r="F289" s="2"/>
      <c r="G289" s="2"/>
      <c r="H289" s="2"/>
      <c r="I289" s="2"/>
      <c r="J289" s="3"/>
      <c r="K289" s="3"/>
      <c r="L289" s="2"/>
      <c r="Q289" s="2"/>
      <c r="T289" s="2"/>
      <c r="U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row>
    <row r="290" spans="1:100" x14ac:dyDescent="0.3">
      <c r="A290" s="2"/>
      <c r="B290" s="2"/>
      <c r="C290" s="2"/>
      <c r="D290" s="2"/>
      <c r="E290" s="2"/>
      <c r="F290" s="2"/>
      <c r="G290" s="2"/>
      <c r="H290" s="2"/>
      <c r="I290" s="2"/>
      <c r="J290" s="3"/>
      <c r="K290" s="3"/>
      <c r="L290" s="2"/>
      <c r="Q290" s="2"/>
      <c r="T290" s="2"/>
      <c r="U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row>
    <row r="291" spans="1:100" x14ac:dyDescent="0.3">
      <c r="A291" s="2"/>
      <c r="B291" s="2"/>
      <c r="C291" s="2"/>
      <c r="D291" s="2"/>
      <c r="E291" s="2"/>
      <c r="F291" s="2"/>
      <c r="G291" s="2"/>
      <c r="H291" s="2"/>
      <c r="I291" s="2"/>
      <c r="J291" s="3"/>
      <c r="K291" s="3"/>
      <c r="L291" s="2"/>
      <c r="Q291" s="2"/>
      <c r="T291" s="2"/>
      <c r="U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row>
    <row r="292" spans="1:100" x14ac:dyDescent="0.3">
      <c r="A292" s="2"/>
      <c r="B292" s="2"/>
      <c r="C292" s="2"/>
      <c r="D292" s="2"/>
      <c r="E292" s="2"/>
      <c r="F292" s="2"/>
      <c r="G292" s="2"/>
      <c r="H292" s="2"/>
      <c r="I292" s="2"/>
      <c r="J292" s="3"/>
      <c r="K292" s="3"/>
      <c r="L292" s="2"/>
      <c r="Q292" s="2"/>
      <c r="T292" s="2"/>
      <c r="U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row>
    <row r="293" spans="1:100" x14ac:dyDescent="0.3">
      <c r="A293" s="2"/>
      <c r="B293" s="2"/>
      <c r="C293" s="2"/>
      <c r="D293" s="2"/>
      <c r="E293" s="2"/>
      <c r="F293" s="2"/>
      <c r="G293" s="2"/>
      <c r="H293" s="2"/>
      <c r="I293" s="2"/>
      <c r="J293" s="3"/>
      <c r="K293" s="3"/>
      <c r="L293" s="2"/>
      <c r="Q293" s="2"/>
      <c r="T293" s="2"/>
      <c r="U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row>
    <row r="294" spans="1:100" x14ac:dyDescent="0.3">
      <c r="A294" s="2"/>
      <c r="B294" s="2"/>
      <c r="C294" s="2"/>
      <c r="D294" s="2"/>
      <c r="E294" s="2"/>
      <c r="F294" s="2"/>
      <c r="G294" s="2"/>
      <c r="H294" s="2"/>
      <c r="I294" s="2"/>
      <c r="J294" s="3"/>
      <c r="K294" s="3"/>
      <c r="L294" s="2"/>
      <c r="Q294" s="2"/>
      <c r="T294" s="2"/>
      <c r="U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row>
    <row r="295" spans="1:100" x14ac:dyDescent="0.3">
      <c r="A295" s="2"/>
      <c r="B295" s="2"/>
      <c r="C295" s="2"/>
      <c r="D295" s="2"/>
      <c r="E295" s="2"/>
      <c r="F295" s="2"/>
      <c r="G295" s="2"/>
      <c r="H295" s="2"/>
      <c r="I295" s="2"/>
      <c r="J295" s="3"/>
      <c r="K295" s="3"/>
      <c r="L295" s="2"/>
      <c r="Q295" s="2"/>
      <c r="T295" s="2"/>
      <c r="U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row>
    <row r="296" spans="1:100" x14ac:dyDescent="0.3">
      <c r="A296" s="2"/>
      <c r="B296" s="2"/>
      <c r="C296" s="2"/>
      <c r="D296" s="2"/>
      <c r="E296" s="2"/>
      <c r="F296" s="2"/>
      <c r="G296" s="2"/>
      <c r="H296" s="2"/>
      <c r="I296" s="2"/>
      <c r="J296" s="3"/>
      <c r="K296" s="3"/>
      <c r="L296" s="2"/>
      <c r="Q296" s="2"/>
      <c r="T296" s="2"/>
      <c r="U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row>
    <row r="297" spans="1:100" x14ac:dyDescent="0.3">
      <c r="A297" s="2"/>
      <c r="B297" s="2"/>
      <c r="C297" s="2"/>
      <c r="D297" s="2"/>
      <c r="E297" s="2"/>
      <c r="F297" s="2"/>
      <c r="G297" s="2"/>
      <c r="H297" s="2"/>
      <c r="I297" s="2"/>
      <c r="J297" s="3"/>
      <c r="K297" s="3"/>
      <c r="L297" s="2"/>
      <c r="Q297" s="2"/>
      <c r="T297" s="2"/>
      <c r="U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row>
    <row r="298" spans="1:100" x14ac:dyDescent="0.3">
      <c r="A298" s="2"/>
      <c r="B298" s="2"/>
      <c r="C298" s="2"/>
      <c r="D298" s="2"/>
      <c r="E298" s="2"/>
      <c r="F298" s="2"/>
      <c r="G298" s="2"/>
      <c r="H298" s="2"/>
      <c r="I298" s="2"/>
      <c r="J298" s="3"/>
      <c r="K298" s="3"/>
      <c r="L298" s="2"/>
      <c r="Q298" s="2"/>
      <c r="T298" s="2"/>
      <c r="U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row>
    <row r="299" spans="1:100" x14ac:dyDescent="0.3">
      <c r="A299" s="2"/>
      <c r="B299" s="2"/>
      <c r="C299" s="2"/>
      <c r="D299" s="2"/>
      <c r="E299" s="2"/>
      <c r="F299" s="2"/>
      <c r="G299" s="2"/>
      <c r="H299" s="2"/>
      <c r="I299" s="2"/>
      <c r="J299" s="3"/>
      <c r="K299" s="3"/>
      <c r="L299" s="2"/>
      <c r="Q299" s="2"/>
      <c r="T299" s="2"/>
      <c r="U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row>
    <row r="300" spans="1:100" x14ac:dyDescent="0.3">
      <c r="A300" s="2"/>
      <c r="B300" s="2"/>
      <c r="C300" s="2"/>
      <c r="D300" s="2"/>
      <c r="E300" s="2"/>
      <c r="F300" s="2"/>
      <c r="G300" s="2"/>
      <c r="H300" s="2"/>
      <c r="I300" s="2"/>
      <c r="J300" s="3"/>
      <c r="K300" s="3"/>
      <c r="L300" s="2"/>
      <c r="Q300" s="2"/>
      <c r="T300" s="2"/>
      <c r="U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row>
    <row r="301" spans="1:100" x14ac:dyDescent="0.3">
      <c r="A301" s="2"/>
      <c r="B301" s="2"/>
      <c r="C301" s="2"/>
      <c r="D301" s="2"/>
      <c r="E301" s="2"/>
      <c r="F301" s="2"/>
      <c r="G301" s="2"/>
      <c r="H301" s="2"/>
      <c r="I301" s="2"/>
      <c r="J301" s="3"/>
      <c r="K301" s="3"/>
      <c r="L301" s="2"/>
      <c r="Q301" s="2"/>
      <c r="T301" s="2"/>
      <c r="U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row>
    <row r="302" spans="1:100" x14ac:dyDescent="0.3">
      <c r="A302" s="2"/>
      <c r="B302" s="2"/>
      <c r="C302" s="2"/>
      <c r="D302" s="2"/>
      <c r="E302" s="2"/>
      <c r="F302" s="2"/>
      <c r="G302" s="2"/>
      <c r="H302" s="2"/>
      <c r="I302" s="2"/>
      <c r="J302" s="3"/>
      <c r="K302" s="3"/>
      <c r="L302" s="2"/>
      <c r="Q302" s="2"/>
      <c r="T302" s="2"/>
      <c r="U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row>
    <row r="303" spans="1:100" x14ac:dyDescent="0.3">
      <c r="A303" s="2"/>
      <c r="B303" s="2"/>
      <c r="C303" s="2"/>
      <c r="D303" s="2"/>
      <c r="E303" s="2"/>
      <c r="F303" s="2"/>
      <c r="G303" s="2"/>
      <c r="H303" s="2"/>
      <c r="I303" s="2"/>
      <c r="J303" s="3"/>
      <c r="K303" s="3"/>
      <c r="L303" s="2"/>
      <c r="Q303" s="2"/>
      <c r="T303" s="2"/>
      <c r="U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row>
    <row r="304" spans="1:100" x14ac:dyDescent="0.3">
      <c r="A304" s="2"/>
      <c r="B304" s="2"/>
      <c r="C304" s="2"/>
      <c r="D304" s="2"/>
      <c r="E304" s="2"/>
      <c r="F304" s="2"/>
      <c r="G304" s="2"/>
      <c r="H304" s="2"/>
      <c r="I304" s="2"/>
      <c r="J304" s="3"/>
      <c r="K304" s="3"/>
      <c r="L304" s="2"/>
      <c r="Q304" s="2"/>
      <c r="T304" s="2"/>
      <c r="U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row>
    <row r="305" spans="1:100" x14ac:dyDescent="0.3">
      <c r="A305" s="2"/>
      <c r="B305" s="2"/>
      <c r="C305" s="2"/>
      <c r="D305" s="2"/>
      <c r="E305" s="2"/>
      <c r="F305" s="2"/>
      <c r="G305" s="2"/>
      <c r="H305" s="2"/>
      <c r="I305" s="2"/>
      <c r="J305" s="3"/>
      <c r="K305" s="3"/>
      <c r="L305" s="2"/>
      <c r="Q305" s="2"/>
      <c r="T305" s="2"/>
      <c r="U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row>
    <row r="306" spans="1:100" x14ac:dyDescent="0.3">
      <c r="A306" s="2"/>
      <c r="B306" s="2"/>
      <c r="C306" s="2"/>
      <c r="D306" s="2"/>
      <c r="E306" s="2"/>
      <c r="F306" s="2"/>
      <c r="G306" s="2"/>
      <c r="H306" s="2"/>
      <c r="I306" s="2"/>
      <c r="J306" s="3"/>
      <c r="K306" s="3"/>
      <c r="L306" s="2"/>
      <c r="Q306" s="2"/>
      <c r="T306" s="2"/>
      <c r="U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row>
    <row r="307" spans="1:100" x14ac:dyDescent="0.3">
      <c r="A307" s="2"/>
      <c r="B307" s="2"/>
      <c r="C307" s="2"/>
      <c r="D307" s="2"/>
      <c r="E307" s="2"/>
      <c r="F307" s="2"/>
      <c r="G307" s="2"/>
      <c r="H307" s="2"/>
      <c r="I307" s="2"/>
      <c r="J307" s="3"/>
      <c r="K307" s="3"/>
      <c r="L307" s="2"/>
      <c r="Q307" s="2"/>
      <c r="T307" s="2"/>
      <c r="U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row>
    <row r="308" spans="1:100" x14ac:dyDescent="0.3">
      <c r="A308" s="2"/>
      <c r="B308" s="2"/>
      <c r="C308" s="2"/>
      <c r="D308" s="2"/>
      <c r="E308" s="2"/>
      <c r="F308" s="2"/>
      <c r="G308" s="2"/>
      <c r="H308" s="2"/>
      <c r="I308" s="2"/>
      <c r="J308" s="3"/>
      <c r="K308" s="3"/>
      <c r="L308" s="2"/>
      <c r="Q308" s="2"/>
      <c r="T308" s="2"/>
      <c r="U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row>
    <row r="309" spans="1:100" x14ac:dyDescent="0.3">
      <c r="A309" s="2"/>
      <c r="B309" s="2"/>
      <c r="C309" s="2"/>
      <c r="D309" s="2"/>
      <c r="E309" s="2"/>
      <c r="F309" s="2"/>
      <c r="G309" s="2"/>
      <c r="H309" s="2"/>
      <c r="I309" s="2"/>
      <c r="J309" s="3"/>
      <c r="K309" s="3"/>
      <c r="L309" s="2"/>
      <c r="Q309" s="2"/>
      <c r="T309" s="2"/>
      <c r="U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row>
    <row r="310" spans="1:100" x14ac:dyDescent="0.3">
      <c r="A310" s="2"/>
      <c r="B310" s="2"/>
      <c r="C310" s="2"/>
      <c r="D310" s="2"/>
      <c r="E310" s="2"/>
      <c r="F310" s="2"/>
      <c r="G310" s="2"/>
      <c r="H310" s="2"/>
      <c r="I310" s="2"/>
      <c r="J310" s="3"/>
      <c r="K310" s="3"/>
      <c r="L310" s="2"/>
      <c r="Q310" s="2"/>
      <c r="T310" s="2"/>
      <c r="U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row>
    <row r="311" spans="1:100" x14ac:dyDescent="0.3">
      <c r="A311" s="2"/>
      <c r="B311" s="2"/>
      <c r="C311" s="2"/>
      <c r="D311" s="2"/>
      <c r="E311" s="2"/>
      <c r="F311" s="2"/>
      <c r="G311" s="2"/>
      <c r="H311" s="2"/>
      <c r="I311" s="2"/>
      <c r="J311" s="3"/>
      <c r="K311" s="3"/>
      <c r="L311" s="2"/>
      <c r="Q311" s="2"/>
      <c r="T311" s="2"/>
      <c r="U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row>
    <row r="312" spans="1:100" x14ac:dyDescent="0.3">
      <c r="A312" s="2"/>
      <c r="B312" s="2"/>
      <c r="C312" s="2"/>
      <c r="D312" s="2"/>
      <c r="E312" s="2"/>
      <c r="F312" s="2"/>
      <c r="G312" s="2"/>
      <c r="H312" s="2"/>
      <c r="I312" s="2"/>
      <c r="J312" s="3"/>
      <c r="K312" s="3"/>
      <c r="L312" s="2"/>
      <c r="Q312" s="2"/>
      <c r="T312" s="2"/>
      <c r="U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row>
    <row r="313" spans="1:100" x14ac:dyDescent="0.3">
      <c r="A313" s="2"/>
      <c r="B313" s="2"/>
      <c r="C313" s="2"/>
      <c r="D313" s="2"/>
      <c r="E313" s="2"/>
      <c r="F313" s="2"/>
      <c r="G313" s="2"/>
      <c r="H313" s="2"/>
      <c r="I313" s="2"/>
      <c r="J313" s="3"/>
      <c r="K313" s="3"/>
      <c r="L313" s="2"/>
      <c r="Q313" s="2"/>
      <c r="T313" s="2"/>
      <c r="U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row>
    <row r="314" spans="1:100" x14ac:dyDescent="0.3">
      <c r="A314" s="2"/>
      <c r="B314" s="2"/>
      <c r="C314" s="2"/>
      <c r="D314" s="2"/>
      <c r="E314" s="2"/>
      <c r="F314" s="2"/>
      <c r="G314" s="2"/>
      <c r="H314" s="2"/>
      <c r="I314" s="2"/>
      <c r="J314" s="3"/>
      <c r="K314" s="3"/>
      <c r="L314" s="2"/>
      <c r="Q314" s="2"/>
      <c r="T314" s="2"/>
      <c r="U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row>
    <row r="315" spans="1:100" x14ac:dyDescent="0.3">
      <c r="A315" s="2"/>
      <c r="B315" s="2"/>
      <c r="C315" s="2"/>
      <c r="D315" s="2"/>
      <c r="E315" s="2"/>
      <c r="F315" s="2"/>
      <c r="G315" s="2"/>
      <c r="H315" s="2"/>
      <c r="I315" s="2"/>
      <c r="J315" s="3"/>
      <c r="K315" s="3"/>
      <c r="L315" s="2"/>
      <c r="Q315" s="2"/>
      <c r="T315" s="2"/>
      <c r="U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row>
    <row r="316" spans="1:100" x14ac:dyDescent="0.3">
      <c r="A316" s="2"/>
      <c r="B316" s="2"/>
      <c r="C316" s="2"/>
      <c r="D316" s="2"/>
      <c r="E316" s="2"/>
      <c r="F316" s="2"/>
      <c r="G316" s="2"/>
      <c r="H316" s="2"/>
      <c r="I316" s="2"/>
      <c r="J316" s="3"/>
      <c r="K316" s="3"/>
      <c r="L316" s="2"/>
      <c r="Q316" s="2"/>
      <c r="T316" s="2"/>
      <c r="U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row>
    <row r="317" spans="1:100" x14ac:dyDescent="0.3">
      <c r="A317" s="2"/>
      <c r="B317" s="2"/>
      <c r="C317" s="2"/>
      <c r="D317" s="2"/>
      <c r="E317" s="2"/>
      <c r="F317" s="2"/>
      <c r="G317" s="2"/>
      <c r="H317" s="2"/>
      <c r="I317" s="2"/>
      <c r="J317" s="3"/>
      <c r="K317" s="3"/>
      <c r="L317" s="2"/>
      <c r="Q317" s="2"/>
      <c r="T317" s="2"/>
      <c r="U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row>
    <row r="318" spans="1:100" x14ac:dyDescent="0.3">
      <c r="A318" s="2"/>
      <c r="B318" s="2"/>
      <c r="C318" s="2"/>
      <c r="D318" s="2"/>
      <c r="E318" s="2"/>
      <c r="F318" s="2"/>
      <c r="G318" s="2"/>
      <c r="H318" s="2"/>
      <c r="I318" s="2"/>
      <c r="J318" s="3"/>
      <c r="K318" s="3"/>
      <c r="L318" s="2"/>
      <c r="Q318" s="2"/>
      <c r="T318" s="2"/>
      <c r="U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row>
    <row r="319" spans="1:100" x14ac:dyDescent="0.3">
      <c r="A319" s="2"/>
      <c r="B319" s="2"/>
      <c r="C319" s="2"/>
      <c r="D319" s="2"/>
      <c r="E319" s="2"/>
      <c r="F319" s="2"/>
      <c r="G319" s="2"/>
      <c r="H319" s="2"/>
      <c r="I319" s="2"/>
      <c r="J319" s="3"/>
      <c r="K319" s="3"/>
      <c r="L319" s="2"/>
      <c r="Q319" s="2"/>
      <c r="T319" s="2"/>
      <c r="U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row>
    <row r="320" spans="1:100" x14ac:dyDescent="0.3">
      <c r="A320" s="2"/>
      <c r="B320" s="2"/>
      <c r="C320" s="2"/>
      <c r="D320" s="2"/>
      <c r="E320" s="2"/>
      <c r="F320" s="2"/>
      <c r="G320" s="2"/>
      <c r="H320" s="2"/>
      <c r="I320" s="2"/>
      <c r="J320" s="3"/>
      <c r="K320" s="3"/>
      <c r="L320" s="2"/>
      <c r="Q320" s="2"/>
      <c r="T320" s="2"/>
      <c r="U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row>
    <row r="321" spans="1:100" x14ac:dyDescent="0.3">
      <c r="A321" s="2"/>
      <c r="B321" s="2"/>
      <c r="C321" s="2"/>
      <c r="D321" s="2"/>
      <c r="E321" s="2"/>
      <c r="F321" s="2"/>
      <c r="G321" s="2"/>
      <c r="H321" s="2"/>
      <c r="I321" s="2"/>
      <c r="J321" s="3"/>
      <c r="K321" s="3"/>
      <c r="L321" s="2"/>
      <c r="Q321" s="2"/>
      <c r="T321" s="2"/>
      <c r="U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row>
    <row r="322" spans="1:100" x14ac:dyDescent="0.3">
      <c r="A322" s="2"/>
      <c r="B322" s="2"/>
      <c r="C322" s="2"/>
      <c r="D322" s="2"/>
      <c r="E322" s="2"/>
      <c r="F322" s="2"/>
      <c r="G322" s="2"/>
      <c r="H322" s="2"/>
      <c r="I322" s="2"/>
      <c r="J322" s="3"/>
      <c r="K322" s="3"/>
      <c r="L322" s="2"/>
      <c r="Q322" s="2"/>
      <c r="T322" s="2"/>
      <c r="U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row>
    <row r="323" spans="1:100" x14ac:dyDescent="0.3">
      <c r="A323" s="2"/>
      <c r="B323" s="2"/>
      <c r="C323" s="2"/>
      <c r="D323" s="2"/>
      <c r="E323" s="2"/>
      <c r="F323" s="2"/>
      <c r="G323" s="2"/>
      <c r="H323" s="2"/>
      <c r="I323" s="2"/>
      <c r="J323" s="3"/>
      <c r="K323" s="3"/>
      <c r="L323" s="2"/>
      <c r="Q323" s="2"/>
      <c r="T323" s="2"/>
      <c r="U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row>
    <row r="324" spans="1:100" x14ac:dyDescent="0.3">
      <c r="A324" s="2"/>
      <c r="B324" s="2"/>
      <c r="C324" s="2"/>
      <c r="D324" s="2"/>
      <c r="E324" s="2"/>
      <c r="F324" s="2"/>
      <c r="G324" s="2"/>
      <c r="H324" s="2"/>
      <c r="I324" s="2"/>
      <c r="J324" s="3"/>
      <c r="K324" s="3"/>
      <c r="L324" s="2"/>
      <c r="Q324" s="2"/>
      <c r="T324" s="2"/>
      <c r="U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row>
    <row r="325" spans="1:100" x14ac:dyDescent="0.3">
      <c r="A325" s="2"/>
      <c r="B325" s="2"/>
      <c r="C325" s="2"/>
      <c r="D325" s="2"/>
      <c r="E325" s="2"/>
      <c r="F325" s="2"/>
      <c r="G325" s="2"/>
      <c r="H325" s="2"/>
      <c r="I325" s="2"/>
      <c r="J325" s="3"/>
      <c r="K325" s="3"/>
      <c r="L325" s="2"/>
      <c r="Q325" s="2"/>
      <c r="T325" s="2"/>
      <c r="U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row>
    <row r="326" spans="1:100" x14ac:dyDescent="0.3">
      <c r="A326" s="2"/>
      <c r="B326" s="2"/>
      <c r="C326" s="2"/>
      <c r="D326" s="2"/>
      <c r="E326" s="2"/>
      <c r="F326" s="2"/>
      <c r="G326" s="2"/>
      <c r="H326" s="2"/>
      <c r="I326" s="2"/>
      <c r="J326" s="3"/>
      <c r="K326" s="3"/>
      <c r="L326" s="2"/>
      <c r="Q326" s="2"/>
      <c r="T326" s="2"/>
      <c r="U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row>
    <row r="327" spans="1:100" x14ac:dyDescent="0.3">
      <c r="A327" s="2"/>
      <c r="B327" s="2"/>
      <c r="C327" s="2"/>
      <c r="D327" s="2"/>
      <c r="E327" s="2"/>
      <c r="F327" s="2"/>
      <c r="G327" s="2"/>
      <c r="H327" s="2"/>
      <c r="I327" s="2"/>
      <c r="J327" s="3"/>
      <c r="K327" s="3"/>
      <c r="L327" s="2"/>
      <c r="Q327" s="2"/>
      <c r="T327" s="2"/>
      <c r="U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row>
    <row r="328" spans="1:100" x14ac:dyDescent="0.3">
      <c r="A328" s="2"/>
      <c r="B328" s="2"/>
      <c r="C328" s="2"/>
      <c r="D328" s="2"/>
      <c r="E328" s="2"/>
      <c r="F328" s="2"/>
      <c r="G328" s="2"/>
      <c r="H328" s="2"/>
      <c r="I328" s="2"/>
      <c r="J328" s="3"/>
      <c r="K328" s="3"/>
      <c r="L328" s="2"/>
      <c r="Q328" s="2"/>
      <c r="T328" s="2"/>
      <c r="U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row>
    <row r="329" spans="1:100" x14ac:dyDescent="0.3">
      <c r="A329" s="2"/>
      <c r="B329" s="2"/>
      <c r="C329" s="2"/>
      <c r="D329" s="2"/>
      <c r="E329" s="2"/>
      <c r="F329" s="2"/>
      <c r="G329" s="2"/>
      <c r="H329" s="2"/>
      <c r="I329" s="2"/>
      <c r="J329" s="3"/>
      <c r="K329" s="3"/>
      <c r="L329" s="2"/>
      <c r="Q329" s="2"/>
      <c r="T329" s="2"/>
      <c r="U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row>
    <row r="330" spans="1:100" x14ac:dyDescent="0.3">
      <c r="A330" s="2"/>
      <c r="B330" s="2"/>
      <c r="C330" s="2"/>
      <c r="D330" s="2"/>
      <c r="E330" s="2"/>
      <c r="F330" s="2"/>
      <c r="G330" s="2"/>
      <c r="H330" s="2"/>
      <c r="I330" s="2"/>
      <c r="J330" s="3"/>
      <c r="K330" s="3"/>
      <c r="L330" s="2"/>
      <c r="Q330" s="2"/>
      <c r="T330" s="2"/>
      <c r="U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row>
    <row r="331" spans="1:100" x14ac:dyDescent="0.3">
      <c r="A331" s="2"/>
      <c r="B331" s="2"/>
      <c r="C331" s="2"/>
      <c r="D331" s="2"/>
      <c r="E331" s="2"/>
      <c r="F331" s="2"/>
      <c r="G331" s="2"/>
      <c r="H331" s="2"/>
      <c r="I331" s="2"/>
      <c r="J331" s="3"/>
      <c r="K331" s="3"/>
      <c r="L331" s="2"/>
      <c r="Q331" s="2"/>
      <c r="T331" s="2"/>
      <c r="U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row>
    <row r="332" spans="1:100" x14ac:dyDescent="0.3">
      <c r="A332" s="2"/>
      <c r="B332" s="2"/>
      <c r="C332" s="2"/>
      <c r="D332" s="2"/>
      <c r="E332" s="2"/>
      <c r="F332" s="2"/>
      <c r="G332" s="2"/>
      <c r="H332" s="2"/>
      <c r="I332" s="2"/>
      <c r="J332" s="3"/>
      <c r="K332" s="3"/>
      <c r="L332" s="2"/>
      <c r="Q332" s="2"/>
      <c r="T332" s="2"/>
      <c r="U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row>
    <row r="333" spans="1:100" x14ac:dyDescent="0.3">
      <c r="A333" s="2"/>
      <c r="B333" s="2"/>
      <c r="C333" s="2"/>
      <c r="D333" s="2"/>
      <c r="E333" s="2"/>
      <c r="F333" s="2"/>
      <c r="G333" s="2"/>
      <c r="H333" s="2"/>
      <c r="I333" s="2"/>
      <c r="J333" s="3"/>
      <c r="K333" s="3"/>
      <c r="L333" s="2"/>
      <c r="Q333" s="2"/>
      <c r="T333" s="2"/>
      <c r="U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row>
    <row r="334" spans="1:100" x14ac:dyDescent="0.3">
      <c r="A334" s="2"/>
      <c r="B334" s="2"/>
      <c r="C334" s="2"/>
      <c r="D334" s="2"/>
      <c r="E334" s="2"/>
      <c r="F334" s="2"/>
      <c r="G334" s="2"/>
      <c r="H334" s="2"/>
      <c r="I334" s="2"/>
      <c r="J334" s="3"/>
      <c r="K334" s="3"/>
      <c r="L334" s="2"/>
      <c r="Q334" s="2"/>
      <c r="T334" s="2"/>
      <c r="U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row>
    <row r="335" spans="1:100" x14ac:dyDescent="0.3">
      <c r="A335" s="2"/>
      <c r="B335" s="2"/>
      <c r="C335" s="2"/>
      <c r="D335" s="2"/>
      <c r="E335" s="2"/>
      <c r="F335" s="2"/>
      <c r="G335" s="2"/>
      <c r="H335" s="2"/>
      <c r="I335" s="2"/>
      <c r="J335" s="3"/>
      <c r="K335" s="3"/>
      <c r="L335" s="2"/>
      <c r="Q335" s="2"/>
      <c r="T335" s="2"/>
      <c r="U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row>
    <row r="336" spans="1:100" x14ac:dyDescent="0.3">
      <c r="A336" s="2"/>
      <c r="B336" s="2"/>
      <c r="C336" s="2"/>
      <c r="D336" s="2"/>
      <c r="E336" s="2"/>
      <c r="F336" s="2"/>
      <c r="G336" s="2"/>
      <c r="H336" s="2"/>
      <c r="I336" s="2"/>
      <c r="J336" s="3"/>
      <c r="K336" s="3"/>
      <c r="L336" s="2"/>
      <c r="Q336" s="2"/>
      <c r="T336" s="2"/>
      <c r="U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row>
    <row r="337" spans="1:100" x14ac:dyDescent="0.3">
      <c r="A337" s="2"/>
      <c r="B337" s="2"/>
      <c r="C337" s="2"/>
      <c r="D337" s="2"/>
      <c r="E337" s="2"/>
      <c r="F337" s="2"/>
      <c r="G337" s="2"/>
      <c r="H337" s="2"/>
      <c r="I337" s="2"/>
      <c r="J337" s="3"/>
      <c r="K337" s="3"/>
      <c r="L337" s="2"/>
      <c r="Q337" s="2"/>
      <c r="T337" s="2"/>
      <c r="U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row>
    <row r="338" spans="1:100" x14ac:dyDescent="0.3">
      <c r="A338" s="2"/>
      <c r="B338" s="2"/>
      <c r="C338" s="2"/>
      <c r="D338" s="2"/>
      <c r="E338" s="2"/>
      <c r="F338" s="2"/>
      <c r="G338" s="2"/>
      <c r="H338" s="2"/>
      <c r="I338" s="2"/>
      <c r="J338" s="3"/>
      <c r="K338" s="3"/>
      <c r="L338" s="2"/>
      <c r="Q338" s="2"/>
      <c r="T338" s="2"/>
      <c r="U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row>
    <row r="339" spans="1:100" x14ac:dyDescent="0.3">
      <c r="A339" s="2"/>
      <c r="B339" s="2"/>
      <c r="C339" s="2"/>
      <c r="D339" s="2"/>
      <c r="E339" s="2"/>
      <c r="F339" s="2"/>
      <c r="G339" s="2"/>
      <c r="H339" s="2"/>
      <c r="I339" s="2"/>
      <c r="J339" s="3"/>
      <c r="K339" s="3"/>
      <c r="L339" s="2"/>
      <c r="Q339" s="2"/>
      <c r="T339" s="2"/>
      <c r="U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row>
    <row r="340" spans="1:100" x14ac:dyDescent="0.3">
      <c r="A340" s="2"/>
      <c r="B340" s="2"/>
      <c r="C340" s="2"/>
      <c r="D340" s="2"/>
      <c r="E340" s="2"/>
      <c r="F340" s="2"/>
      <c r="G340" s="2"/>
      <c r="H340" s="2"/>
      <c r="I340" s="2"/>
      <c r="J340" s="3"/>
      <c r="K340" s="3"/>
      <c r="L340" s="2"/>
      <c r="Q340" s="2"/>
      <c r="T340" s="2"/>
      <c r="U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row>
    <row r="341" spans="1:100" x14ac:dyDescent="0.3">
      <c r="A341" s="2"/>
      <c r="B341" s="2"/>
      <c r="C341" s="2"/>
      <c r="D341" s="2"/>
      <c r="E341" s="2"/>
      <c r="F341" s="2"/>
      <c r="G341" s="2"/>
      <c r="H341" s="2"/>
      <c r="I341" s="2"/>
      <c r="J341" s="3"/>
      <c r="K341" s="3"/>
      <c r="L341" s="2"/>
      <c r="Q341" s="2"/>
      <c r="T341" s="2"/>
      <c r="U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row>
    <row r="342" spans="1:100" x14ac:dyDescent="0.3">
      <c r="A342" s="2"/>
      <c r="B342" s="2"/>
      <c r="C342" s="2"/>
      <c r="D342" s="2"/>
      <c r="E342" s="2"/>
      <c r="F342" s="2"/>
      <c r="G342" s="2"/>
      <c r="H342" s="2"/>
      <c r="I342" s="2"/>
      <c r="J342" s="3"/>
      <c r="K342" s="3"/>
      <c r="L342" s="2"/>
      <c r="Q342" s="2"/>
      <c r="T342" s="2"/>
      <c r="U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row>
    <row r="343" spans="1:100" x14ac:dyDescent="0.3">
      <c r="A343" s="2"/>
      <c r="B343" s="2"/>
      <c r="C343" s="2"/>
      <c r="D343" s="2"/>
      <c r="E343" s="2"/>
      <c r="F343" s="2"/>
      <c r="G343" s="2"/>
      <c r="H343" s="2"/>
      <c r="I343" s="2"/>
      <c r="J343" s="3"/>
      <c r="K343" s="3"/>
      <c r="L343" s="2"/>
      <c r="Q343" s="2"/>
      <c r="T343" s="2"/>
      <c r="U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row>
    <row r="344" spans="1:100" x14ac:dyDescent="0.3">
      <c r="A344" s="2"/>
      <c r="B344" s="2"/>
      <c r="C344" s="2"/>
      <c r="D344" s="2"/>
      <c r="E344" s="2"/>
      <c r="F344" s="2"/>
      <c r="G344" s="2"/>
      <c r="H344" s="2"/>
      <c r="I344" s="2"/>
      <c r="J344" s="3"/>
      <c r="K344" s="3"/>
      <c r="L344" s="2"/>
      <c r="Q344" s="2"/>
      <c r="T344" s="2"/>
      <c r="U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row>
    <row r="345" spans="1:100" x14ac:dyDescent="0.3">
      <c r="A345" s="2"/>
      <c r="B345" s="2"/>
      <c r="C345" s="2"/>
      <c r="D345" s="2"/>
      <c r="E345" s="2"/>
      <c r="F345" s="2"/>
      <c r="G345" s="2"/>
      <c r="H345" s="2"/>
      <c r="I345" s="2"/>
      <c r="J345" s="3"/>
      <c r="K345" s="3"/>
      <c r="L345" s="2"/>
      <c r="Q345" s="2"/>
      <c r="T345" s="2"/>
      <c r="U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row>
    <row r="346" spans="1:100" x14ac:dyDescent="0.3">
      <c r="A346" s="2"/>
      <c r="B346" s="2"/>
      <c r="C346" s="2"/>
      <c r="D346" s="2"/>
      <c r="E346" s="2"/>
      <c r="F346" s="2"/>
      <c r="G346" s="2"/>
      <c r="H346" s="2"/>
      <c r="I346" s="2"/>
      <c r="J346" s="3"/>
      <c r="K346" s="3"/>
      <c r="L346" s="2"/>
      <c r="Q346" s="2"/>
      <c r="T346" s="2"/>
      <c r="U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row>
    <row r="347" spans="1:100" x14ac:dyDescent="0.3">
      <c r="A347" s="2"/>
      <c r="B347" s="2"/>
      <c r="C347" s="2"/>
      <c r="D347" s="2"/>
      <c r="E347" s="2"/>
      <c r="F347" s="2"/>
      <c r="G347" s="2"/>
      <c r="H347" s="2"/>
      <c r="I347" s="2"/>
      <c r="J347" s="3"/>
      <c r="K347" s="3"/>
      <c r="L347" s="2"/>
      <c r="Q347" s="2"/>
      <c r="T347" s="2"/>
      <c r="U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row>
    <row r="348" spans="1:100" x14ac:dyDescent="0.3">
      <c r="A348" s="2"/>
      <c r="B348" s="2"/>
      <c r="C348" s="2"/>
      <c r="D348" s="2"/>
      <c r="E348" s="2"/>
      <c r="F348" s="2"/>
      <c r="G348" s="2"/>
      <c r="H348" s="2"/>
      <c r="I348" s="2"/>
      <c r="J348" s="3"/>
      <c r="K348" s="3"/>
      <c r="L348" s="2"/>
      <c r="Q348" s="2"/>
      <c r="T348" s="2"/>
      <c r="U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row>
    <row r="349" spans="1:100" x14ac:dyDescent="0.3">
      <c r="A349" s="2"/>
      <c r="B349" s="2"/>
      <c r="C349" s="2"/>
      <c r="D349" s="2"/>
      <c r="E349" s="2"/>
      <c r="F349" s="2"/>
      <c r="G349" s="2"/>
      <c r="H349" s="2"/>
      <c r="I349" s="2"/>
      <c r="J349" s="3"/>
      <c r="K349" s="3"/>
      <c r="L349" s="2"/>
      <c r="Q349" s="2"/>
      <c r="T349" s="2"/>
      <c r="U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row>
    <row r="350" spans="1:100" x14ac:dyDescent="0.3">
      <c r="A350" s="2"/>
      <c r="B350" s="2"/>
      <c r="C350" s="2"/>
      <c r="D350" s="2"/>
      <c r="E350" s="2"/>
      <c r="F350" s="2"/>
      <c r="G350" s="2"/>
      <c r="H350" s="2"/>
      <c r="I350" s="2"/>
      <c r="J350" s="3"/>
      <c r="K350" s="3"/>
      <c r="L350" s="2"/>
      <c r="Q350" s="2"/>
      <c r="T350" s="2"/>
      <c r="U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row>
    <row r="351" spans="1:100" x14ac:dyDescent="0.3">
      <c r="A351" s="2"/>
      <c r="B351" s="2"/>
      <c r="C351" s="2"/>
      <c r="D351" s="2"/>
      <c r="E351" s="2"/>
      <c r="F351" s="2"/>
      <c r="G351" s="2"/>
      <c r="H351" s="2"/>
      <c r="I351" s="2"/>
      <c r="J351" s="3"/>
      <c r="K351" s="3"/>
      <c r="L351" s="2"/>
      <c r="Q351" s="2"/>
      <c r="T351" s="2"/>
      <c r="U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row>
    <row r="352" spans="1:100" x14ac:dyDescent="0.3">
      <c r="A352" s="2"/>
      <c r="B352" s="2"/>
      <c r="C352" s="2"/>
      <c r="D352" s="2"/>
      <c r="E352" s="2"/>
      <c r="F352" s="2"/>
      <c r="G352" s="2"/>
      <c r="H352" s="2"/>
      <c r="I352" s="2"/>
      <c r="J352" s="3"/>
      <c r="K352" s="3"/>
      <c r="L352" s="2"/>
      <c r="Q352" s="2"/>
      <c r="T352" s="2"/>
      <c r="U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row>
    <row r="353" spans="1:100" x14ac:dyDescent="0.3">
      <c r="A353" s="2"/>
      <c r="B353" s="2"/>
      <c r="C353" s="2"/>
      <c r="D353" s="2"/>
      <c r="E353" s="2"/>
      <c r="F353" s="2"/>
      <c r="G353" s="2"/>
      <c r="H353" s="2"/>
      <c r="I353" s="2"/>
      <c r="J353" s="3"/>
      <c r="K353" s="3"/>
      <c r="L353" s="2"/>
      <c r="Q353" s="2"/>
      <c r="T353" s="2"/>
      <c r="U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row>
    <row r="354" spans="1:100" x14ac:dyDescent="0.3">
      <c r="A354" s="2"/>
      <c r="B354" s="2"/>
      <c r="C354" s="2"/>
      <c r="D354" s="2"/>
      <c r="E354" s="2"/>
      <c r="F354" s="2"/>
      <c r="G354" s="2"/>
      <c r="H354" s="2"/>
      <c r="I354" s="2"/>
      <c r="J354" s="3"/>
      <c r="K354" s="3"/>
      <c r="L354" s="2"/>
      <c r="Q354" s="2"/>
      <c r="T354" s="2"/>
      <c r="U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row>
    <row r="355" spans="1:100" x14ac:dyDescent="0.3">
      <c r="A355" s="2"/>
      <c r="B355" s="2"/>
      <c r="C355" s="2"/>
      <c r="D355" s="2"/>
      <c r="E355" s="2"/>
      <c r="F355" s="2"/>
      <c r="G355" s="2"/>
      <c r="H355" s="2"/>
      <c r="I355" s="2"/>
      <c r="J355" s="3"/>
      <c r="K355" s="3"/>
      <c r="L355" s="2"/>
      <c r="Q355" s="2"/>
      <c r="T355" s="2"/>
      <c r="U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row>
    <row r="356" spans="1:100" x14ac:dyDescent="0.3">
      <c r="A356" s="2"/>
      <c r="B356" s="2"/>
      <c r="C356" s="2"/>
      <c r="D356" s="2"/>
      <c r="E356" s="2"/>
      <c r="F356" s="2"/>
      <c r="G356" s="2"/>
      <c r="H356" s="2"/>
      <c r="I356" s="2"/>
      <c r="J356" s="3"/>
      <c r="K356" s="3"/>
      <c r="L356" s="2"/>
      <c r="Q356" s="2"/>
      <c r="T356" s="2"/>
      <c r="U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row>
    <row r="357" spans="1:100" x14ac:dyDescent="0.3">
      <c r="A357" s="2"/>
      <c r="B357" s="2"/>
      <c r="C357" s="2"/>
      <c r="D357" s="2"/>
      <c r="E357" s="2"/>
      <c r="F357" s="2"/>
      <c r="G357" s="2"/>
      <c r="H357" s="2"/>
      <c r="I357" s="2"/>
      <c r="J357" s="3"/>
      <c r="K357" s="3"/>
      <c r="L357" s="2"/>
      <c r="Q357" s="2"/>
      <c r="T357" s="2"/>
      <c r="U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row>
    <row r="358" spans="1:100" x14ac:dyDescent="0.3">
      <c r="A358" s="2"/>
      <c r="B358" s="2"/>
      <c r="C358" s="2"/>
      <c r="D358" s="2"/>
      <c r="E358" s="2"/>
      <c r="F358" s="2"/>
      <c r="G358" s="2"/>
      <c r="H358" s="2"/>
      <c r="I358" s="2"/>
      <c r="J358" s="3"/>
      <c r="K358" s="3"/>
      <c r="L358" s="2"/>
      <c r="Q358" s="2"/>
      <c r="T358" s="2"/>
      <c r="U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row>
    <row r="359" spans="1:100" x14ac:dyDescent="0.3">
      <c r="A359" s="2"/>
      <c r="B359" s="2"/>
      <c r="C359" s="2"/>
      <c r="D359" s="2"/>
      <c r="E359" s="2"/>
      <c r="F359" s="2"/>
      <c r="G359" s="2"/>
      <c r="H359" s="2"/>
      <c r="I359" s="2"/>
      <c r="J359" s="3"/>
      <c r="K359" s="3"/>
      <c r="L359" s="2"/>
      <c r="Q359" s="2"/>
      <c r="T359" s="2"/>
      <c r="U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row>
    <row r="360" spans="1:100" x14ac:dyDescent="0.3">
      <c r="A360" s="2"/>
      <c r="B360" s="2"/>
      <c r="C360" s="2"/>
      <c r="D360" s="2"/>
      <c r="E360" s="2"/>
      <c r="F360" s="2"/>
      <c r="G360" s="2"/>
      <c r="H360" s="2"/>
      <c r="I360" s="2"/>
      <c r="J360" s="3"/>
      <c r="K360" s="3"/>
      <c r="L360" s="2"/>
      <c r="Q360" s="2"/>
      <c r="T360" s="2"/>
      <c r="U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row>
    <row r="361" spans="1:100" x14ac:dyDescent="0.3">
      <c r="A361" s="2"/>
      <c r="B361" s="2"/>
      <c r="C361" s="2"/>
      <c r="D361" s="2"/>
      <c r="E361" s="2"/>
      <c r="F361" s="2"/>
      <c r="G361" s="2"/>
      <c r="H361" s="2"/>
      <c r="I361" s="2"/>
      <c r="J361" s="3"/>
      <c r="K361" s="3"/>
      <c r="L361" s="2"/>
      <c r="Q361" s="2"/>
      <c r="T361" s="2"/>
      <c r="U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row>
    <row r="362" spans="1:100" x14ac:dyDescent="0.3">
      <c r="A362" s="2"/>
      <c r="B362" s="2"/>
      <c r="C362" s="2"/>
      <c r="D362" s="2"/>
      <c r="E362" s="2"/>
      <c r="F362" s="2"/>
      <c r="G362" s="2"/>
      <c r="H362" s="2"/>
      <c r="I362" s="2"/>
      <c r="J362" s="3"/>
      <c r="K362" s="3"/>
      <c r="L362" s="2"/>
      <c r="Q362" s="2"/>
      <c r="T362" s="2"/>
      <c r="U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row>
    <row r="363" spans="1:100" x14ac:dyDescent="0.3">
      <c r="A363" s="2"/>
      <c r="B363" s="2"/>
      <c r="C363" s="2"/>
      <c r="D363" s="2"/>
      <c r="E363" s="2"/>
      <c r="F363" s="2"/>
      <c r="G363" s="2"/>
      <c r="H363" s="2"/>
      <c r="I363" s="2"/>
      <c r="J363" s="3"/>
      <c r="K363" s="3"/>
      <c r="L363" s="2"/>
      <c r="Q363" s="2"/>
      <c r="T363" s="2"/>
      <c r="U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row>
    <row r="364" spans="1:100" x14ac:dyDescent="0.3">
      <c r="A364" s="2"/>
      <c r="B364" s="2"/>
      <c r="C364" s="2"/>
      <c r="D364" s="2"/>
      <c r="E364" s="2"/>
      <c r="F364" s="2"/>
      <c r="G364" s="2"/>
      <c r="H364" s="2"/>
      <c r="I364" s="2"/>
      <c r="J364" s="3"/>
      <c r="K364" s="3"/>
      <c r="L364" s="2"/>
      <c r="Q364" s="2"/>
      <c r="T364" s="2"/>
      <c r="U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row>
    <row r="365" spans="1:100" x14ac:dyDescent="0.3">
      <c r="A365" s="2"/>
      <c r="B365" s="2"/>
      <c r="C365" s="2"/>
      <c r="D365" s="2"/>
      <c r="E365" s="2"/>
      <c r="F365" s="2"/>
      <c r="G365" s="2"/>
      <c r="H365" s="2"/>
      <c r="I365" s="2"/>
      <c r="J365" s="3"/>
      <c r="K365" s="3"/>
      <c r="L365" s="2"/>
      <c r="Q365" s="2"/>
      <c r="T365" s="2"/>
      <c r="U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row>
    <row r="366" spans="1:100" x14ac:dyDescent="0.3">
      <c r="A366" s="2"/>
      <c r="B366" s="2"/>
      <c r="C366" s="2"/>
      <c r="D366" s="2"/>
      <c r="E366" s="2"/>
      <c r="F366" s="2"/>
      <c r="G366" s="2"/>
      <c r="H366" s="2"/>
      <c r="I366" s="2"/>
      <c r="J366" s="3"/>
      <c r="K366" s="3"/>
      <c r="L366" s="2"/>
      <c r="Q366" s="2"/>
      <c r="T366" s="2"/>
      <c r="U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row>
    <row r="367" spans="1:100" x14ac:dyDescent="0.3">
      <c r="A367" s="2"/>
      <c r="B367" s="2"/>
      <c r="C367" s="2"/>
      <c r="D367" s="2"/>
      <c r="E367" s="2"/>
      <c r="F367" s="2"/>
      <c r="G367" s="2"/>
      <c r="H367" s="2"/>
      <c r="I367" s="2"/>
      <c r="J367" s="3"/>
      <c r="K367" s="3"/>
      <c r="L367" s="2"/>
      <c r="Q367" s="2"/>
      <c r="T367" s="2"/>
      <c r="U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row>
    <row r="368" spans="1:100" x14ac:dyDescent="0.3">
      <c r="A368" s="2"/>
      <c r="B368" s="2"/>
      <c r="C368" s="2"/>
      <c r="D368" s="2"/>
      <c r="E368" s="2"/>
      <c r="F368" s="2"/>
      <c r="G368" s="2"/>
      <c r="H368" s="2"/>
      <c r="I368" s="2"/>
      <c r="J368" s="3"/>
      <c r="K368" s="3"/>
      <c r="L368" s="2"/>
      <c r="Q368" s="2"/>
      <c r="T368" s="2"/>
      <c r="U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row>
    <row r="369" spans="1:100" x14ac:dyDescent="0.3">
      <c r="A369" s="2"/>
      <c r="B369" s="2"/>
      <c r="C369" s="2"/>
      <c r="D369" s="2"/>
      <c r="E369" s="2"/>
      <c r="F369" s="2"/>
      <c r="G369" s="2"/>
      <c r="H369" s="2"/>
      <c r="I369" s="2"/>
      <c r="J369" s="3"/>
      <c r="K369" s="3"/>
      <c r="L369" s="2"/>
      <c r="Q369" s="2"/>
      <c r="T369" s="2"/>
      <c r="U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row>
    <row r="370" spans="1:100" x14ac:dyDescent="0.3">
      <c r="A370" s="2"/>
      <c r="B370" s="2"/>
      <c r="C370" s="2"/>
      <c r="D370" s="2"/>
      <c r="E370" s="2"/>
      <c r="F370" s="2"/>
      <c r="G370" s="2"/>
      <c r="H370" s="2"/>
      <c r="I370" s="2"/>
      <c r="J370" s="3"/>
      <c r="K370" s="3"/>
      <c r="L370" s="2"/>
      <c r="Q370" s="2"/>
      <c r="T370" s="2"/>
      <c r="U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row>
    <row r="371" spans="1:100" x14ac:dyDescent="0.3">
      <c r="A371" s="2"/>
      <c r="B371" s="2"/>
      <c r="C371" s="2"/>
      <c r="D371" s="2"/>
      <c r="E371" s="2"/>
      <c r="F371" s="2"/>
      <c r="G371" s="2"/>
      <c r="H371" s="2"/>
      <c r="I371" s="2"/>
      <c r="J371" s="3"/>
      <c r="K371" s="3"/>
      <c r="L371" s="2"/>
      <c r="Q371" s="2"/>
      <c r="T371" s="2"/>
      <c r="U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row>
    <row r="372" spans="1:100" x14ac:dyDescent="0.3">
      <c r="A372" s="2"/>
      <c r="B372" s="2"/>
      <c r="C372" s="2"/>
      <c r="D372" s="2"/>
      <c r="E372" s="2"/>
      <c r="F372" s="2"/>
      <c r="G372" s="2"/>
      <c r="H372" s="2"/>
      <c r="I372" s="2"/>
      <c r="J372" s="3"/>
      <c r="K372" s="3"/>
      <c r="L372" s="2"/>
      <c r="Q372" s="2"/>
      <c r="T372" s="2"/>
      <c r="U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row>
    <row r="373" spans="1:100" x14ac:dyDescent="0.3">
      <c r="A373" s="2"/>
      <c r="B373" s="2"/>
      <c r="C373" s="2"/>
      <c r="D373" s="2"/>
      <c r="E373" s="2"/>
      <c r="F373" s="2"/>
      <c r="G373" s="2"/>
      <c r="H373" s="2"/>
      <c r="I373" s="2"/>
      <c r="J373" s="3"/>
      <c r="K373" s="3"/>
      <c r="L373" s="2"/>
      <c r="Q373" s="2"/>
      <c r="T373" s="2"/>
      <c r="U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row>
    <row r="374" spans="1:100" x14ac:dyDescent="0.3">
      <c r="A374" s="2"/>
      <c r="B374" s="2"/>
      <c r="C374" s="2"/>
      <c r="D374" s="2"/>
      <c r="E374" s="2"/>
      <c r="F374" s="2"/>
      <c r="G374" s="2"/>
      <c r="H374" s="2"/>
      <c r="I374" s="2"/>
      <c r="J374" s="3"/>
      <c r="K374" s="3"/>
      <c r="L374" s="2"/>
      <c r="Q374" s="2"/>
      <c r="T374" s="2"/>
      <c r="U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row>
    <row r="375" spans="1:100" x14ac:dyDescent="0.3">
      <c r="A375" s="2"/>
      <c r="B375" s="2"/>
      <c r="C375" s="2"/>
      <c r="D375" s="2"/>
      <c r="E375" s="2"/>
      <c r="F375" s="2"/>
      <c r="G375" s="2"/>
      <c r="H375" s="2"/>
      <c r="I375" s="2"/>
      <c r="J375" s="3"/>
      <c r="K375" s="3"/>
      <c r="L375" s="2"/>
      <c r="Q375" s="2"/>
      <c r="T375" s="2"/>
      <c r="U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row>
    <row r="376" spans="1:100" x14ac:dyDescent="0.3">
      <c r="A376" s="2"/>
      <c r="B376" s="2"/>
      <c r="C376" s="2"/>
      <c r="D376" s="2"/>
      <c r="E376" s="2"/>
      <c r="F376" s="2"/>
      <c r="G376" s="2"/>
      <c r="H376" s="2"/>
      <c r="I376" s="2"/>
      <c r="J376" s="3"/>
      <c r="K376" s="3"/>
      <c r="L376" s="2"/>
      <c r="Q376" s="2"/>
      <c r="T376" s="2"/>
      <c r="U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row>
    <row r="377" spans="1:100" x14ac:dyDescent="0.3">
      <c r="A377" s="2"/>
      <c r="B377" s="2"/>
      <c r="C377" s="2"/>
      <c r="D377" s="2"/>
      <c r="E377" s="2"/>
      <c r="F377" s="2"/>
      <c r="G377" s="2"/>
      <c r="H377" s="2"/>
      <c r="I377" s="2"/>
      <c r="J377" s="3"/>
      <c r="K377" s="3"/>
      <c r="L377" s="2"/>
      <c r="Q377" s="2"/>
      <c r="T377" s="2"/>
      <c r="U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row>
    <row r="378" spans="1:100" x14ac:dyDescent="0.3">
      <c r="A378" s="2"/>
      <c r="B378" s="2"/>
      <c r="C378" s="2"/>
      <c r="D378" s="2"/>
      <c r="E378" s="2"/>
      <c r="F378" s="2"/>
      <c r="G378" s="2"/>
      <c r="H378" s="2"/>
      <c r="I378" s="2"/>
      <c r="J378" s="3"/>
      <c r="K378" s="3"/>
      <c r="L378" s="2"/>
      <c r="Q378" s="2"/>
      <c r="T378" s="2"/>
      <c r="U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row>
    <row r="379" spans="1:100" x14ac:dyDescent="0.3">
      <c r="A379" s="2"/>
      <c r="B379" s="2"/>
      <c r="C379" s="2"/>
      <c r="D379" s="2"/>
      <c r="E379" s="2"/>
      <c r="F379" s="2"/>
      <c r="G379" s="2"/>
      <c r="H379" s="2"/>
      <c r="I379" s="2"/>
      <c r="J379" s="3"/>
      <c r="K379" s="3"/>
      <c r="L379" s="2"/>
      <c r="Q379" s="2"/>
      <c r="T379" s="2"/>
      <c r="U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row>
    <row r="380" spans="1:100" x14ac:dyDescent="0.3">
      <c r="A380" s="2"/>
      <c r="B380" s="2"/>
      <c r="C380" s="2"/>
      <c r="D380" s="2"/>
      <c r="E380" s="2"/>
      <c r="F380" s="2"/>
      <c r="G380" s="2"/>
      <c r="H380" s="2"/>
      <c r="I380" s="2"/>
      <c r="J380" s="3"/>
      <c r="K380" s="3"/>
      <c r="L380" s="2"/>
      <c r="Q380" s="2"/>
      <c r="T380" s="2"/>
      <c r="U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row>
    <row r="381" spans="1:100" x14ac:dyDescent="0.3">
      <c r="A381" s="2"/>
      <c r="B381" s="2"/>
      <c r="C381" s="2"/>
      <c r="D381" s="2"/>
      <c r="E381" s="2"/>
      <c r="F381" s="2"/>
      <c r="G381" s="2"/>
      <c r="H381" s="2"/>
      <c r="I381" s="2"/>
      <c r="J381" s="3"/>
      <c r="K381" s="3"/>
      <c r="L381" s="2"/>
      <c r="Q381" s="2"/>
      <c r="T381" s="2"/>
      <c r="U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row>
    <row r="382" spans="1:100" x14ac:dyDescent="0.3">
      <c r="A382" s="2"/>
      <c r="B382" s="2"/>
      <c r="C382" s="2"/>
      <c r="D382" s="2"/>
      <c r="E382" s="2"/>
      <c r="F382" s="2"/>
      <c r="G382" s="2"/>
      <c r="H382" s="2"/>
      <c r="I382" s="2"/>
      <c r="J382" s="3"/>
      <c r="K382" s="3"/>
      <c r="L382" s="2"/>
      <c r="Q382" s="2"/>
      <c r="T382" s="2"/>
      <c r="U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row>
    <row r="383" spans="1:100" x14ac:dyDescent="0.3">
      <c r="A383" s="2"/>
      <c r="B383" s="2"/>
      <c r="C383" s="2"/>
      <c r="D383" s="2"/>
      <c r="E383" s="2"/>
      <c r="F383" s="2"/>
      <c r="G383" s="2"/>
      <c r="H383" s="2"/>
      <c r="I383" s="2"/>
      <c r="J383" s="3"/>
      <c r="K383" s="3"/>
      <c r="L383" s="2"/>
      <c r="Q383" s="2"/>
      <c r="T383" s="2"/>
      <c r="U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row>
    <row r="384" spans="1:100" x14ac:dyDescent="0.3">
      <c r="A384" s="2"/>
      <c r="B384" s="2"/>
      <c r="C384" s="2"/>
      <c r="D384" s="2"/>
      <c r="E384" s="2"/>
      <c r="F384" s="2"/>
      <c r="G384" s="2"/>
      <c r="H384" s="2"/>
      <c r="I384" s="2"/>
      <c r="J384" s="3"/>
      <c r="K384" s="3"/>
      <c r="L384" s="2"/>
      <c r="Q384" s="2"/>
      <c r="T384" s="2"/>
      <c r="U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row>
    <row r="385" spans="1:100" x14ac:dyDescent="0.3">
      <c r="A385" s="2"/>
      <c r="B385" s="2"/>
      <c r="C385" s="2"/>
      <c r="D385" s="2"/>
      <c r="E385" s="2"/>
      <c r="F385" s="2"/>
      <c r="G385" s="2"/>
      <c r="H385" s="2"/>
      <c r="I385" s="2"/>
      <c r="J385" s="3"/>
      <c r="K385" s="3"/>
      <c r="L385" s="2"/>
      <c r="Q385" s="2"/>
      <c r="T385" s="2"/>
      <c r="U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row>
    <row r="386" spans="1:100" x14ac:dyDescent="0.3">
      <c r="A386" s="2"/>
      <c r="B386" s="2"/>
      <c r="C386" s="2"/>
      <c r="D386" s="2"/>
      <c r="E386" s="2"/>
      <c r="F386" s="2"/>
      <c r="G386" s="2"/>
      <c r="H386" s="2"/>
      <c r="I386" s="2"/>
      <c r="J386" s="3"/>
      <c r="K386" s="3"/>
      <c r="L386" s="2"/>
      <c r="Q386" s="2"/>
      <c r="T386" s="2"/>
      <c r="U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row>
    <row r="387" spans="1:100" x14ac:dyDescent="0.3">
      <c r="A387" s="2"/>
      <c r="B387" s="2"/>
      <c r="C387" s="2"/>
      <c r="D387" s="2"/>
      <c r="E387" s="2"/>
      <c r="F387" s="2"/>
      <c r="G387" s="2"/>
      <c r="H387" s="2"/>
      <c r="I387" s="2"/>
      <c r="J387" s="3"/>
      <c r="K387" s="3"/>
      <c r="L387" s="2"/>
      <c r="Q387" s="2"/>
      <c r="T387" s="2"/>
      <c r="U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row>
    <row r="388" spans="1:100" x14ac:dyDescent="0.3">
      <c r="A388" s="2"/>
      <c r="B388" s="2"/>
      <c r="C388" s="2"/>
      <c r="D388" s="2"/>
      <c r="E388" s="2"/>
      <c r="F388" s="2"/>
      <c r="G388" s="2"/>
      <c r="H388" s="2"/>
      <c r="I388" s="2"/>
      <c r="J388" s="3"/>
      <c r="K388" s="3"/>
      <c r="L388" s="2"/>
      <c r="Q388" s="2"/>
      <c r="T388" s="2"/>
      <c r="U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row>
    <row r="389" spans="1:100" x14ac:dyDescent="0.3">
      <c r="A389" s="2"/>
      <c r="B389" s="2"/>
      <c r="C389" s="2"/>
      <c r="D389" s="2"/>
      <c r="E389" s="2"/>
      <c r="F389" s="2"/>
      <c r="G389" s="2"/>
      <c r="H389" s="2"/>
      <c r="I389" s="2"/>
      <c r="J389" s="3"/>
      <c r="K389" s="3"/>
      <c r="L389" s="2"/>
      <c r="Q389" s="2"/>
      <c r="T389" s="2"/>
      <c r="U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row>
    <row r="390" spans="1:100" x14ac:dyDescent="0.3">
      <c r="A390" s="2"/>
      <c r="B390" s="2"/>
      <c r="C390" s="2"/>
      <c r="D390" s="2"/>
      <c r="E390" s="2"/>
      <c r="F390" s="2"/>
      <c r="G390" s="2"/>
      <c r="H390" s="2"/>
      <c r="I390" s="2"/>
      <c r="J390" s="3"/>
      <c r="K390" s="3"/>
      <c r="L390" s="2"/>
      <c r="Q390" s="2"/>
      <c r="T390" s="2"/>
      <c r="U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row>
    <row r="391" spans="1:100" x14ac:dyDescent="0.3">
      <c r="A391" s="2"/>
      <c r="B391" s="2"/>
      <c r="C391" s="2"/>
      <c r="D391" s="2"/>
      <c r="E391" s="2"/>
      <c r="F391" s="2"/>
      <c r="G391" s="2"/>
      <c r="H391" s="2"/>
      <c r="I391" s="2"/>
      <c r="J391" s="3"/>
      <c r="K391" s="3"/>
      <c r="L391" s="2"/>
      <c r="Q391" s="2"/>
      <c r="T391" s="2"/>
      <c r="U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row>
    <row r="392" spans="1:100" x14ac:dyDescent="0.3">
      <c r="A392" s="2"/>
      <c r="B392" s="2"/>
      <c r="C392" s="2"/>
      <c r="D392" s="2"/>
      <c r="E392" s="2"/>
      <c r="F392" s="2"/>
      <c r="G392" s="2"/>
      <c r="H392" s="2"/>
      <c r="I392" s="2"/>
      <c r="J392" s="3"/>
      <c r="K392" s="3"/>
      <c r="L392" s="2"/>
      <c r="Q392" s="2"/>
      <c r="T392" s="2"/>
      <c r="U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row>
    <row r="393" spans="1:100" x14ac:dyDescent="0.3">
      <c r="A393" s="2"/>
      <c r="B393" s="2"/>
      <c r="C393" s="2"/>
      <c r="D393" s="2"/>
      <c r="E393" s="2"/>
      <c r="F393" s="2"/>
      <c r="G393" s="2"/>
      <c r="H393" s="2"/>
      <c r="I393" s="2"/>
      <c r="J393" s="3"/>
      <c r="K393" s="3"/>
      <c r="L393" s="2"/>
      <c r="Q393" s="2"/>
      <c r="T393" s="2"/>
      <c r="U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row>
    <row r="394" spans="1:100" x14ac:dyDescent="0.3">
      <c r="A394" s="2"/>
      <c r="B394" s="2"/>
      <c r="C394" s="2"/>
      <c r="D394" s="2"/>
      <c r="E394" s="2"/>
      <c r="F394" s="2"/>
      <c r="G394" s="2"/>
      <c r="H394" s="2"/>
      <c r="I394" s="2"/>
      <c r="J394" s="3"/>
      <c r="K394" s="3"/>
      <c r="L394" s="2"/>
      <c r="Q394" s="2"/>
      <c r="T394" s="2"/>
      <c r="U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row>
    <row r="395" spans="1:100" x14ac:dyDescent="0.3">
      <c r="A395" s="2"/>
      <c r="B395" s="2"/>
      <c r="C395" s="2"/>
      <c r="D395" s="2"/>
      <c r="E395" s="2"/>
      <c r="F395" s="2"/>
      <c r="G395" s="2"/>
      <c r="H395" s="2"/>
      <c r="I395" s="2"/>
      <c r="J395" s="3"/>
      <c r="K395" s="3"/>
      <c r="L395" s="2"/>
      <c r="Q395" s="2"/>
      <c r="T395" s="2"/>
      <c r="U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row>
    <row r="396" spans="1:100" x14ac:dyDescent="0.3">
      <c r="A396" s="2"/>
      <c r="B396" s="2"/>
      <c r="C396" s="2"/>
      <c r="D396" s="2"/>
      <c r="E396" s="2"/>
      <c r="F396" s="2"/>
      <c r="G396" s="2"/>
      <c r="H396" s="2"/>
      <c r="I396" s="2"/>
      <c r="J396" s="3"/>
      <c r="K396" s="3"/>
      <c r="L396" s="2"/>
      <c r="Q396" s="2"/>
      <c r="T396" s="2"/>
      <c r="U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row>
    <row r="397" spans="1:100" x14ac:dyDescent="0.3">
      <c r="A397" s="2"/>
      <c r="B397" s="2"/>
      <c r="C397" s="2"/>
      <c r="D397" s="2"/>
      <c r="E397" s="2"/>
      <c r="F397" s="2"/>
      <c r="G397" s="2"/>
      <c r="H397" s="2"/>
      <c r="I397" s="2"/>
      <c r="J397" s="3"/>
      <c r="K397" s="3"/>
      <c r="L397" s="2"/>
      <c r="Q397" s="2"/>
      <c r="T397" s="2"/>
      <c r="U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row>
    <row r="398" spans="1:100" x14ac:dyDescent="0.3">
      <c r="A398" s="2"/>
      <c r="B398" s="2"/>
      <c r="C398" s="2"/>
      <c r="D398" s="2"/>
      <c r="E398" s="2"/>
      <c r="F398" s="2"/>
      <c r="G398" s="2"/>
      <c r="H398" s="2"/>
      <c r="I398" s="2"/>
      <c r="J398" s="3"/>
      <c r="K398" s="3"/>
      <c r="L398" s="2"/>
      <c r="Q398" s="2"/>
      <c r="T398" s="2"/>
      <c r="U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row>
    <row r="399" spans="1:100" x14ac:dyDescent="0.3">
      <c r="A399" s="2"/>
      <c r="B399" s="2"/>
      <c r="C399" s="2"/>
      <c r="D399" s="2"/>
      <c r="E399" s="2"/>
      <c r="F399" s="2"/>
      <c r="G399" s="2"/>
      <c r="H399" s="2"/>
      <c r="I399" s="2"/>
      <c r="J399" s="3"/>
      <c r="K399" s="3"/>
      <c r="L399" s="2"/>
      <c r="Q399" s="2"/>
      <c r="T399" s="2"/>
      <c r="U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row>
    <row r="400" spans="1:100" x14ac:dyDescent="0.3">
      <c r="A400" s="2"/>
      <c r="B400" s="2"/>
      <c r="C400" s="2"/>
      <c r="D400" s="2"/>
      <c r="E400" s="2"/>
      <c r="F400" s="2"/>
      <c r="G400" s="2"/>
      <c r="H400" s="2"/>
      <c r="I400" s="2"/>
      <c r="J400" s="3"/>
      <c r="K400" s="3"/>
      <c r="L400" s="2"/>
      <c r="Q400" s="2"/>
      <c r="T400" s="2"/>
      <c r="U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row>
    <row r="401" spans="1:100" x14ac:dyDescent="0.3">
      <c r="A401" s="2"/>
      <c r="B401" s="2"/>
      <c r="C401" s="2"/>
      <c r="D401" s="2"/>
      <c r="E401" s="2"/>
      <c r="F401" s="2"/>
      <c r="G401" s="2"/>
      <c r="H401" s="2"/>
      <c r="I401" s="2"/>
      <c r="J401" s="3"/>
      <c r="K401" s="3"/>
      <c r="L401" s="2"/>
      <c r="Q401" s="2"/>
      <c r="T401" s="2"/>
      <c r="U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row>
    <row r="402" spans="1:100" x14ac:dyDescent="0.3">
      <c r="A402" s="2"/>
      <c r="B402" s="2"/>
      <c r="C402" s="2"/>
      <c r="D402" s="2"/>
      <c r="E402" s="2"/>
      <c r="F402" s="2"/>
      <c r="G402" s="2"/>
      <c r="H402" s="2"/>
      <c r="I402" s="2"/>
      <c r="J402" s="3"/>
      <c r="K402" s="3"/>
      <c r="L402" s="2"/>
      <c r="Q402" s="2"/>
      <c r="T402" s="2"/>
      <c r="U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row>
    <row r="403" spans="1:100" x14ac:dyDescent="0.3">
      <c r="A403" s="2"/>
      <c r="B403" s="2"/>
      <c r="C403" s="2"/>
      <c r="D403" s="2"/>
      <c r="E403" s="2"/>
      <c r="F403" s="2"/>
      <c r="G403" s="2"/>
      <c r="H403" s="2"/>
      <c r="I403" s="2"/>
      <c r="J403" s="3"/>
      <c r="K403" s="3"/>
      <c r="L403" s="2"/>
      <c r="Q403" s="2"/>
      <c r="T403" s="2"/>
      <c r="U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row>
    <row r="404" spans="1:100" x14ac:dyDescent="0.3">
      <c r="A404" s="2"/>
      <c r="B404" s="2"/>
      <c r="C404" s="2"/>
      <c r="D404" s="2"/>
      <c r="E404" s="2"/>
      <c r="F404" s="2"/>
      <c r="G404" s="2"/>
      <c r="H404" s="2"/>
      <c r="I404" s="2"/>
      <c r="J404" s="3"/>
      <c r="K404" s="3"/>
      <c r="L404" s="2"/>
      <c r="Q404" s="2"/>
      <c r="T404" s="2"/>
      <c r="U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row>
    <row r="405" spans="1:100" x14ac:dyDescent="0.3">
      <c r="A405" s="2"/>
      <c r="B405" s="2"/>
      <c r="C405" s="2"/>
      <c r="D405" s="2"/>
      <c r="E405" s="2"/>
      <c r="F405" s="2"/>
      <c r="G405" s="2"/>
      <c r="H405" s="2"/>
      <c r="I405" s="2"/>
      <c r="J405" s="3"/>
      <c r="K405" s="3"/>
      <c r="L405" s="2"/>
      <c r="Q405" s="2"/>
      <c r="T405" s="2"/>
      <c r="U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row>
    <row r="406" spans="1:100" x14ac:dyDescent="0.3">
      <c r="A406" s="2"/>
      <c r="B406" s="2"/>
      <c r="C406" s="2"/>
      <c r="D406" s="2"/>
      <c r="E406" s="2"/>
      <c r="F406" s="2"/>
      <c r="G406" s="2"/>
      <c r="H406" s="2"/>
      <c r="I406" s="2"/>
      <c r="J406" s="3"/>
      <c r="K406" s="3"/>
      <c r="L406" s="2"/>
      <c r="Q406" s="2"/>
      <c r="T406" s="2"/>
      <c r="U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row>
    <row r="407" spans="1:100" x14ac:dyDescent="0.3">
      <c r="A407" s="2"/>
      <c r="B407" s="2"/>
      <c r="C407" s="2"/>
      <c r="D407" s="2"/>
      <c r="E407" s="2"/>
      <c r="F407" s="2"/>
      <c r="G407" s="2"/>
      <c r="H407" s="2"/>
      <c r="I407" s="2"/>
      <c r="J407" s="3"/>
      <c r="K407" s="3"/>
      <c r="L407" s="2"/>
      <c r="Q407" s="2"/>
      <c r="T407" s="2"/>
      <c r="U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row>
    <row r="408" spans="1:100" x14ac:dyDescent="0.3">
      <c r="A408" s="2"/>
      <c r="B408" s="2"/>
      <c r="C408" s="2"/>
      <c r="D408" s="2"/>
      <c r="E408" s="2"/>
      <c r="F408" s="2"/>
      <c r="G408" s="2"/>
      <c r="H408" s="2"/>
      <c r="I408" s="2"/>
      <c r="J408" s="3"/>
      <c r="K408" s="3"/>
      <c r="L408" s="2"/>
      <c r="Q408" s="2"/>
      <c r="T408" s="2"/>
      <c r="U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row>
    <row r="409" spans="1:100" x14ac:dyDescent="0.3">
      <c r="A409" s="2"/>
      <c r="B409" s="2"/>
      <c r="C409" s="2"/>
      <c r="D409" s="2"/>
      <c r="E409" s="2"/>
      <c r="F409" s="2"/>
      <c r="G409" s="2"/>
      <c r="H409" s="2"/>
      <c r="I409" s="2"/>
      <c r="J409" s="3"/>
      <c r="K409" s="3"/>
      <c r="L409" s="2"/>
      <c r="Q409" s="2"/>
      <c r="T409" s="2"/>
      <c r="U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row>
    <row r="410" spans="1:100" x14ac:dyDescent="0.3">
      <c r="A410" s="2"/>
      <c r="B410" s="2"/>
      <c r="C410" s="2"/>
      <c r="D410" s="2"/>
      <c r="E410" s="2"/>
      <c r="F410" s="2"/>
      <c r="G410" s="2"/>
      <c r="H410" s="2"/>
      <c r="I410" s="2"/>
      <c r="J410" s="3"/>
      <c r="K410" s="3"/>
      <c r="L410" s="2"/>
      <c r="Q410" s="2"/>
      <c r="T410" s="2"/>
      <c r="U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row>
    <row r="411" spans="1:100" x14ac:dyDescent="0.3">
      <c r="A411" s="2"/>
      <c r="B411" s="2"/>
      <c r="C411" s="2"/>
      <c r="D411" s="2"/>
      <c r="E411" s="2"/>
      <c r="F411" s="2"/>
      <c r="G411" s="2"/>
      <c r="H411" s="2"/>
      <c r="I411" s="2"/>
      <c r="J411" s="3"/>
      <c r="K411" s="3"/>
      <c r="L411" s="2"/>
      <c r="Q411" s="2"/>
      <c r="T411" s="2"/>
      <c r="U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row>
    <row r="412" spans="1:100" x14ac:dyDescent="0.3">
      <c r="A412" s="2"/>
      <c r="B412" s="2"/>
      <c r="C412" s="2"/>
      <c r="D412" s="2"/>
      <c r="E412" s="2"/>
      <c r="F412" s="2"/>
      <c r="G412" s="2"/>
      <c r="H412" s="2"/>
      <c r="I412" s="2"/>
      <c r="J412" s="3"/>
      <c r="K412" s="3"/>
      <c r="L412" s="2"/>
      <c r="Q412" s="2"/>
      <c r="T412" s="2"/>
      <c r="U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row>
    <row r="413" spans="1:100" x14ac:dyDescent="0.3">
      <c r="A413" s="2"/>
      <c r="B413" s="2"/>
      <c r="C413" s="2"/>
      <c r="D413" s="2"/>
      <c r="E413" s="2"/>
      <c r="F413" s="2"/>
      <c r="G413" s="2"/>
      <c r="H413" s="2"/>
      <c r="I413" s="2"/>
      <c r="J413" s="3"/>
      <c r="K413" s="3"/>
      <c r="L413" s="2"/>
      <c r="Q413" s="2"/>
      <c r="T413" s="2"/>
      <c r="U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row>
    <row r="414" spans="1:100" x14ac:dyDescent="0.3">
      <c r="A414" s="2"/>
      <c r="B414" s="2"/>
      <c r="C414" s="2"/>
      <c r="D414" s="2"/>
      <c r="E414" s="2"/>
      <c r="F414" s="2"/>
      <c r="G414" s="2"/>
      <c r="H414" s="2"/>
      <c r="I414" s="2"/>
      <c r="J414" s="3"/>
      <c r="K414" s="3"/>
      <c r="L414" s="2"/>
      <c r="Q414" s="2"/>
      <c r="T414" s="2"/>
      <c r="U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row>
    <row r="415" spans="1:100" x14ac:dyDescent="0.3">
      <c r="A415" s="2"/>
      <c r="B415" s="2"/>
      <c r="C415" s="2"/>
      <c r="D415" s="2"/>
      <c r="E415" s="2"/>
      <c r="F415" s="2"/>
      <c r="G415" s="2"/>
      <c r="H415" s="2"/>
      <c r="I415" s="2"/>
      <c r="J415" s="3"/>
      <c r="K415" s="3"/>
      <c r="L415" s="2"/>
      <c r="Q415" s="2"/>
      <c r="T415" s="2"/>
      <c r="U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row>
    <row r="416" spans="1:100" x14ac:dyDescent="0.3">
      <c r="A416" s="2"/>
      <c r="B416" s="2"/>
      <c r="C416" s="2"/>
      <c r="D416" s="2"/>
      <c r="E416" s="2"/>
      <c r="F416" s="2"/>
      <c r="G416" s="2"/>
      <c r="H416" s="2"/>
      <c r="I416" s="2"/>
      <c r="J416" s="3"/>
      <c r="K416" s="3"/>
      <c r="L416" s="2"/>
      <c r="Q416" s="2"/>
      <c r="T416" s="2"/>
      <c r="U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row>
    <row r="417" spans="1:100" x14ac:dyDescent="0.3">
      <c r="A417" s="2"/>
      <c r="B417" s="2"/>
      <c r="C417" s="2"/>
      <c r="D417" s="2"/>
      <c r="E417" s="2"/>
      <c r="F417" s="2"/>
      <c r="G417" s="2"/>
      <c r="H417" s="2"/>
      <c r="I417" s="2"/>
      <c r="J417" s="3"/>
      <c r="K417" s="3"/>
      <c r="L417" s="2"/>
      <c r="Q417" s="2"/>
      <c r="T417" s="2"/>
      <c r="U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row>
    <row r="418" spans="1:100" x14ac:dyDescent="0.3">
      <c r="A418" s="2"/>
      <c r="B418" s="2"/>
      <c r="C418" s="2"/>
      <c r="D418" s="2"/>
      <c r="E418" s="2"/>
      <c r="F418" s="2"/>
      <c r="G418" s="2"/>
      <c r="H418" s="2"/>
      <c r="I418" s="2"/>
      <c r="J418" s="3"/>
      <c r="K418" s="3"/>
      <c r="L418" s="2"/>
      <c r="Q418" s="2"/>
      <c r="T418" s="2"/>
      <c r="U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row>
    <row r="419" spans="1:100" x14ac:dyDescent="0.3">
      <c r="A419" s="2"/>
      <c r="B419" s="2"/>
      <c r="C419" s="2"/>
      <c r="D419" s="2"/>
      <c r="E419" s="2"/>
      <c r="F419" s="2"/>
      <c r="G419" s="2"/>
      <c r="H419" s="2"/>
      <c r="I419" s="2"/>
      <c r="J419" s="3"/>
      <c r="K419" s="3"/>
      <c r="L419" s="2"/>
      <c r="Q419" s="2"/>
      <c r="T419" s="2"/>
      <c r="U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row>
    <row r="420" spans="1:100" x14ac:dyDescent="0.3">
      <c r="A420" s="2"/>
      <c r="B420" s="2"/>
      <c r="C420" s="2"/>
      <c r="D420" s="2"/>
      <c r="E420" s="2"/>
      <c r="F420" s="2"/>
      <c r="G420" s="2"/>
      <c r="H420" s="2"/>
      <c r="I420" s="2"/>
      <c r="J420" s="3"/>
      <c r="K420" s="3"/>
      <c r="L420" s="2"/>
      <c r="Q420" s="2"/>
      <c r="T420" s="2"/>
      <c r="U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row>
    <row r="421" spans="1:100" x14ac:dyDescent="0.3">
      <c r="A421" s="2"/>
      <c r="B421" s="2"/>
      <c r="C421" s="2"/>
      <c r="D421" s="2"/>
      <c r="E421" s="2"/>
      <c r="F421" s="2"/>
      <c r="G421" s="2"/>
      <c r="H421" s="2"/>
      <c r="I421" s="2"/>
      <c r="J421" s="3"/>
      <c r="K421" s="3"/>
      <c r="L421" s="2"/>
      <c r="Q421" s="2"/>
      <c r="T421" s="2"/>
      <c r="U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row>
    <row r="422" spans="1:100" x14ac:dyDescent="0.3">
      <c r="A422" s="2"/>
      <c r="B422" s="2"/>
      <c r="C422" s="2"/>
      <c r="D422" s="2"/>
      <c r="E422" s="2"/>
      <c r="F422" s="2"/>
      <c r="G422" s="2"/>
      <c r="H422" s="2"/>
      <c r="I422" s="2"/>
      <c r="J422" s="3"/>
      <c r="K422" s="3"/>
      <c r="L422" s="2"/>
      <c r="Q422" s="2"/>
      <c r="T422" s="2"/>
      <c r="U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row>
    <row r="423" spans="1:100" x14ac:dyDescent="0.3">
      <c r="A423" s="2"/>
      <c r="B423" s="2"/>
      <c r="C423" s="2"/>
      <c r="D423" s="2"/>
      <c r="E423" s="2"/>
      <c r="F423" s="2"/>
      <c r="G423" s="2"/>
      <c r="H423" s="2"/>
      <c r="I423" s="2"/>
      <c r="J423" s="3"/>
      <c r="K423" s="3"/>
      <c r="L423" s="2"/>
      <c r="Q423" s="2"/>
      <c r="T423" s="2"/>
      <c r="U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row>
    <row r="424" spans="1:100" x14ac:dyDescent="0.3">
      <c r="A424" s="2"/>
      <c r="B424" s="2"/>
      <c r="C424" s="2"/>
      <c r="D424" s="2"/>
      <c r="E424" s="2"/>
      <c r="F424" s="2"/>
      <c r="G424" s="2"/>
      <c r="H424" s="2"/>
      <c r="I424" s="2"/>
      <c r="J424" s="3"/>
      <c r="K424" s="3"/>
      <c r="L424" s="2"/>
      <c r="Q424" s="2"/>
      <c r="T424" s="2"/>
      <c r="U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row>
    <row r="425" spans="1:100" x14ac:dyDescent="0.3">
      <c r="A425" s="2"/>
      <c r="B425" s="2"/>
      <c r="C425" s="2"/>
      <c r="D425" s="2"/>
      <c r="E425" s="2"/>
      <c r="F425" s="2"/>
      <c r="G425" s="2"/>
      <c r="H425" s="2"/>
      <c r="I425" s="2"/>
      <c r="J425" s="3"/>
      <c r="K425" s="3"/>
      <c r="L425" s="2"/>
      <c r="Q425" s="2"/>
      <c r="T425" s="2"/>
      <c r="U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row>
    <row r="426" spans="1:100" x14ac:dyDescent="0.3">
      <c r="A426" s="2"/>
      <c r="B426" s="2"/>
      <c r="C426" s="2"/>
      <c r="D426" s="2"/>
      <c r="E426" s="2"/>
      <c r="F426" s="2"/>
      <c r="G426" s="2"/>
      <c r="H426" s="2"/>
      <c r="I426" s="2"/>
      <c r="J426" s="3"/>
      <c r="K426" s="3"/>
      <c r="L426" s="2"/>
      <c r="Q426" s="2"/>
      <c r="T426" s="2"/>
      <c r="U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row>
    <row r="427" spans="1:100" x14ac:dyDescent="0.3">
      <c r="A427" s="2"/>
      <c r="B427" s="2"/>
      <c r="C427" s="2"/>
      <c r="D427" s="2"/>
      <c r="E427" s="2"/>
      <c r="F427" s="2"/>
      <c r="G427" s="2"/>
      <c r="H427" s="2"/>
      <c r="I427" s="2"/>
      <c r="J427" s="3"/>
      <c r="K427" s="3"/>
      <c r="L427" s="2"/>
      <c r="Q427" s="2"/>
      <c r="T427" s="2"/>
      <c r="U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row>
    <row r="428" spans="1:100" x14ac:dyDescent="0.3">
      <c r="A428" s="2"/>
      <c r="B428" s="2"/>
      <c r="C428" s="2"/>
      <c r="D428" s="2"/>
      <c r="E428" s="2"/>
      <c r="F428" s="2"/>
      <c r="G428" s="2"/>
      <c r="H428" s="2"/>
      <c r="I428" s="2"/>
      <c r="J428" s="3"/>
      <c r="K428" s="3"/>
      <c r="L428" s="2"/>
      <c r="Q428" s="2"/>
      <c r="T428" s="2"/>
      <c r="U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row>
    <row r="429" spans="1:100" x14ac:dyDescent="0.3">
      <c r="A429" s="2"/>
      <c r="B429" s="2"/>
      <c r="C429" s="2"/>
      <c r="D429" s="2"/>
      <c r="E429" s="2"/>
      <c r="F429" s="2"/>
      <c r="G429" s="2"/>
      <c r="H429" s="2"/>
      <c r="I429" s="2"/>
      <c r="J429" s="3"/>
      <c r="K429" s="3"/>
      <c r="L429" s="2"/>
      <c r="Q429" s="2"/>
      <c r="T429" s="2"/>
      <c r="U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row>
    <row r="430" spans="1:100" x14ac:dyDescent="0.3">
      <c r="A430" s="2"/>
      <c r="B430" s="2"/>
      <c r="C430" s="2"/>
      <c r="D430" s="2"/>
      <c r="E430" s="2"/>
      <c r="F430" s="2"/>
      <c r="G430" s="2"/>
      <c r="H430" s="2"/>
      <c r="I430" s="2"/>
      <c r="J430" s="3"/>
      <c r="K430" s="3"/>
      <c r="L430" s="2"/>
      <c r="Q430" s="2"/>
      <c r="T430" s="2"/>
      <c r="U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row>
    <row r="431" spans="1:100" x14ac:dyDescent="0.3">
      <c r="A431" s="2"/>
      <c r="B431" s="2"/>
      <c r="C431" s="2"/>
      <c r="D431" s="2"/>
      <c r="E431" s="2"/>
      <c r="F431" s="2"/>
      <c r="G431" s="2"/>
      <c r="H431" s="2"/>
      <c r="I431" s="2"/>
      <c r="J431" s="3"/>
      <c r="K431" s="3"/>
      <c r="L431" s="2"/>
      <c r="Q431" s="2"/>
      <c r="T431" s="2"/>
      <c r="U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row>
    <row r="432" spans="1:100" x14ac:dyDescent="0.3">
      <c r="A432" s="2"/>
      <c r="B432" s="2"/>
      <c r="C432" s="2"/>
      <c r="D432" s="2"/>
      <c r="E432" s="2"/>
      <c r="F432" s="2"/>
      <c r="G432" s="2"/>
      <c r="H432" s="2"/>
      <c r="I432" s="2"/>
      <c r="J432" s="3"/>
      <c r="K432" s="3"/>
      <c r="L432" s="2"/>
      <c r="Q432" s="2"/>
      <c r="T432" s="2"/>
      <c r="U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row>
    <row r="433" spans="1:100" x14ac:dyDescent="0.3">
      <c r="A433" s="2"/>
      <c r="B433" s="2"/>
      <c r="C433" s="2"/>
      <c r="D433" s="2"/>
      <c r="E433" s="2"/>
      <c r="F433" s="2"/>
      <c r="G433" s="2"/>
      <c r="H433" s="2"/>
      <c r="I433" s="2"/>
      <c r="J433" s="3"/>
      <c r="K433" s="3"/>
      <c r="L433" s="2"/>
      <c r="Q433" s="2"/>
      <c r="T433" s="2"/>
      <c r="U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row>
    <row r="434" spans="1:100" x14ac:dyDescent="0.3">
      <c r="A434" s="2"/>
      <c r="B434" s="2"/>
      <c r="C434" s="2"/>
      <c r="D434" s="2"/>
      <c r="E434" s="2"/>
      <c r="F434" s="2"/>
      <c r="G434" s="2"/>
      <c r="H434" s="2"/>
      <c r="I434" s="2"/>
      <c r="J434" s="3"/>
      <c r="K434" s="3"/>
      <c r="L434" s="2"/>
      <c r="Q434" s="2"/>
      <c r="T434" s="2"/>
      <c r="U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row>
    <row r="435" spans="1:100" x14ac:dyDescent="0.3">
      <c r="A435" s="2"/>
      <c r="B435" s="2"/>
      <c r="C435" s="2"/>
      <c r="D435" s="2"/>
      <c r="E435" s="2"/>
      <c r="F435" s="2"/>
      <c r="G435" s="2"/>
      <c r="H435" s="2"/>
      <c r="I435" s="2"/>
      <c r="J435" s="3"/>
      <c r="K435" s="3"/>
      <c r="L435" s="2"/>
      <c r="Q435" s="2"/>
      <c r="T435" s="2"/>
      <c r="U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row>
    <row r="436" spans="1:100" x14ac:dyDescent="0.3">
      <c r="A436" s="2"/>
      <c r="B436" s="2"/>
      <c r="C436" s="2"/>
      <c r="D436" s="2"/>
      <c r="E436" s="2"/>
      <c r="F436" s="2"/>
      <c r="G436" s="2"/>
      <c r="H436" s="2"/>
      <c r="I436" s="2"/>
      <c r="J436" s="3"/>
      <c r="K436" s="3"/>
      <c r="L436" s="2"/>
      <c r="Q436" s="2"/>
      <c r="T436" s="2"/>
      <c r="U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row>
    <row r="437" spans="1:100" x14ac:dyDescent="0.3">
      <c r="A437" s="2"/>
      <c r="B437" s="2"/>
      <c r="C437" s="2"/>
      <c r="D437" s="2"/>
      <c r="E437" s="2"/>
      <c r="F437" s="2"/>
      <c r="G437" s="2"/>
      <c r="H437" s="2"/>
      <c r="I437" s="2"/>
      <c r="J437" s="3"/>
      <c r="K437" s="3"/>
      <c r="L437" s="2"/>
      <c r="Q437" s="2"/>
      <c r="T437" s="2"/>
      <c r="U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row>
    <row r="438" spans="1:100" x14ac:dyDescent="0.3">
      <c r="A438" s="2"/>
      <c r="B438" s="2"/>
      <c r="C438" s="2"/>
      <c r="D438" s="2"/>
      <c r="E438" s="2"/>
      <c r="F438" s="2"/>
      <c r="G438" s="2"/>
      <c r="H438" s="2"/>
      <c r="I438" s="2"/>
      <c r="J438" s="3"/>
      <c r="K438" s="3"/>
      <c r="L438" s="2"/>
      <c r="Q438" s="2"/>
      <c r="T438" s="2"/>
      <c r="U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row>
    <row r="439" spans="1:100" x14ac:dyDescent="0.3">
      <c r="A439" s="2"/>
      <c r="B439" s="2"/>
      <c r="C439" s="2"/>
      <c r="D439" s="2"/>
      <c r="E439" s="2"/>
      <c r="F439" s="2"/>
      <c r="G439" s="2"/>
      <c r="H439" s="2"/>
      <c r="I439" s="2"/>
      <c r="J439" s="3"/>
      <c r="K439" s="3"/>
      <c r="L439" s="2"/>
      <c r="Q439" s="2"/>
      <c r="T439" s="2"/>
      <c r="U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row>
    <row r="440" spans="1:100" x14ac:dyDescent="0.3">
      <c r="A440" s="2"/>
      <c r="B440" s="2"/>
      <c r="C440" s="2"/>
      <c r="D440" s="2"/>
      <c r="E440" s="2"/>
      <c r="F440" s="2"/>
      <c r="G440" s="2"/>
      <c r="H440" s="2"/>
      <c r="I440" s="2"/>
      <c r="J440" s="3"/>
      <c r="K440" s="3"/>
      <c r="L440" s="2"/>
      <c r="Q440" s="2"/>
      <c r="T440" s="2"/>
      <c r="U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row>
    <row r="441" spans="1:100" x14ac:dyDescent="0.3">
      <c r="A441" s="2"/>
      <c r="B441" s="2"/>
      <c r="C441" s="2"/>
      <c r="D441" s="2"/>
      <c r="E441" s="2"/>
      <c r="F441" s="2"/>
      <c r="G441" s="2"/>
      <c r="H441" s="2"/>
      <c r="I441" s="2"/>
      <c r="J441" s="3"/>
      <c r="K441" s="3"/>
      <c r="L441" s="2"/>
      <c r="Q441" s="2"/>
      <c r="T441" s="2"/>
      <c r="U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row>
    <row r="442" spans="1:100" x14ac:dyDescent="0.3">
      <c r="A442" s="2"/>
      <c r="B442" s="2"/>
      <c r="C442" s="2"/>
      <c r="D442" s="2"/>
      <c r="E442" s="2"/>
      <c r="F442" s="2"/>
      <c r="G442" s="2"/>
      <c r="H442" s="2"/>
      <c r="I442" s="2"/>
      <c r="J442" s="3"/>
      <c r="K442" s="3"/>
      <c r="L442" s="2"/>
      <c r="Q442" s="2"/>
      <c r="T442" s="2"/>
      <c r="U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row>
    <row r="443" spans="1:100" x14ac:dyDescent="0.3">
      <c r="A443" s="2"/>
      <c r="B443" s="2"/>
      <c r="C443" s="2"/>
      <c r="D443" s="2"/>
      <c r="E443" s="2"/>
      <c r="F443" s="2"/>
      <c r="G443" s="2"/>
      <c r="H443" s="2"/>
      <c r="I443" s="2"/>
      <c r="J443" s="3"/>
      <c r="K443" s="3"/>
      <c r="L443" s="2"/>
      <c r="Q443" s="2"/>
      <c r="T443" s="2"/>
      <c r="U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row>
    <row r="444" spans="1:100" x14ac:dyDescent="0.3">
      <c r="A444" s="2"/>
      <c r="B444" s="2"/>
      <c r="C444" s="2"/>
      <c r="D444" s="2"/>
      <c r="E444" s="2"/>
      <c r="F444" s="2"/>
      <c r="G444" s="2"/>
      <c r="H444" s="2"/>
      <c r="I444" s="2"/>
      <c r="J444" s="3"/>
      <c r="K444" s="3"/>
      <c r="L444" s="2"/>
      <c r="Q444" s="2"/>
      <c r="T444" s="2"/>
      <c r="U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row>
    <row r="445" spans="1:100" x14ac:dyDescent="0.3">
      <c r="A445" s="2"/>
      <c r="B445" s="2"/>
      <c r="C445" s="2"/>
      <c r="D445" s="2"/>
      <c r="E445" s="2"/>
      <c r="F445" s="2"/>
      <c r="G445" s="2"/>
      <c r="H445" s="2"/>
      <c r="I445" s="2"/>
      <c r="J445" s="3"/>
      <c r="K445" s="3"/>
      <c r="L445" s="2"/>
      <c r="Q445" s="2"/>
      <c r="T445" s="2"/>
      <c r="U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row>
    <row r="446" spans="1:100" x14ac:dyDescent="0.3">
      <c r="A446" s="2"/>
      <c r="B446" s="2"/>
      <c r="C446" s="2"/>
      <c r="D446" s="2"/>
      <c r="E446" s="2"/>
      <c r="F446" s="2"/>
      <c r="G446" s="2"/>
      <c r="H446" s="2"/>
      <c r="I446" s="2"/>
      <c r="J446" s="3"/>
      <c r="K446" s="3"/>
      <c r="L446" s="2"/>
      <c r="Q446" s="2"/>
      <c r="T446" s="2"/>
      <c r="U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row>
    <row r="447" spans="1:100" x14ac:dyDescent="0.3">
      <c r="A447" s="2"/>
      <c r="B447" s="2"/>
      <c r="C447" s="2"/>
      <c r="D447" s="2"/>
      <c r="E447" s="2"/>
      <c r="F447" s="2"/>
      <c r="G447" s="2"/>
      <c r="H447" s="2"/>
      <c r="I447" s="2"/>
      <c r="J447" s="3"/>
      <c r="K447" s="3"/>
      <c r="L447" s="2"/>
      <c r="Q447" s="2"/>
      <c r="T447" s="2"/>
      <c r="U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row>
    <row r="448" spans="1:100" x14ac:dyDescent="0.3">
      <c r="A448" s="2"/>
      <c r="B448" s="2"/>
      <c r="C448" s="2"/>
      <c r="D448" s="2"/>
      <c r="E448" s="2"/>
      <c r="F448" s="2"/>
      <c r="G448" s="2"/>
      <c r="H448" s="2"/>
      <c r="I448" s="2"/>
      <c r="J448" s="3"/>
      <c r="K448" s="3"/>
      <c r="L448" s="2"/>
      <c r="Q448" s="2"/>
      <c r="T448" s="2"/>
      <c r="U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row>
    <row r="449" spans="1:100" x14ac:dyDescent="0.3">
      <c r="A449" s="2"/>
      <c r="B449" s="2"/>
      <c r="C449" s="2"/>
      <c r="D449" s="2"/>
      <c r="E449" s="2"/>
      <c r="F449" s="2"/>
      <c r="G449" s="2"/>
      <c r="H449" s="2"/>
      <c r="I449" s="2"/>
      <c r="J449" s="3"/>
      <c r="K449" s="3"/>
      <c r="L449" s="2"/>
      <c r="Q449" s="2"/>
      <c r="T449" s="2"/>
      <c r="U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row>
    <row r="450" spans="1:100" x14ac:dyDescent="0.3">
      <c r="A450" s="2"/>
      <c r="B450" s="2"/>
      <c r="C450" s="2"/>
      <c r="D450" s="2"/>
      <c r="E450" s="2"/>
      <c r="F450" s="2"/>
      <c r="G450" s="2"/>
      <c r="H450" s="2"/>
      <c r="I450" s="2"/>
      <c r="J450" s="3"/>
      <c r="K450" s="3"/>
      <c r="L450" s="2"/>
      <c r="Q450" s="2"/>
      <c r="T450" s="2"/>
      <c r="U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row>
    <row r="451" spans="1:100" x14ac:dyDescent="0.3">
      <c r="A451" s="2"/>
      <c r="B451" s="2"/>
      <c r="C451" s="2"/>
      <c r="D451" s="2"/>
      <c r="E451" s="2"/>
      <c r="F451" s="2"/>
      <c r="G451" s="2"/>
      <c r="H451" s="2"/>
      <c r="I451" s="2"/>
      <c r="J451" s="3"/>
      <c r="K451" s="3"/>
      <c r="L451" s="2"/>
      <c r="Q451" s="2"/>
      <c r="T451" s="2"/>
      <c r="U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row>
    <row r="452" spans="1:100" x14ac:dyDescent="0.3">
      <c r="A452" s="2"/>
      <c r="B452" s="2"/>
      <c r="C452" s="2"/>
      <c r="D452" s="2"/>
      <c r="E452" s="2"/>
      <c r="F452" s="2"/>
      <c r="G452" s="2"/>
      <c r="H452" s="2"/>
      <c r="I452" s="2"/>
      <c r="J452" s="3"/>
      <c r="K452" s="3"/>
      <c r="L452" s="2"/>
      <c r="Q452" s="2"/>
      <c r="T452" s="2"/>
      <c r="U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row>
    <row r="453" spans="1:100" x14ac:dyDescent="0.3">
      <c r="A453" s="2"/>
      <c r="B453" s="2"/>
      <c r="C453" s="2"/>
      <c r="D453" s="2"/>
      <c r="E453" s="2"/>
      <c r="F453" s="2"/>
      <c r="G453" s="2"/>
      <c r="H453" s="2"/>
      <c r="I453" s="2"/>
      <c r="J453" s="3"/>
      <c r="K453" s="3"/>
      <c r="L453" s="2"/>
      <c r="Q453" s="2"/>
      <c r="T453" s="2"/>
      <c r="U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row>
    <row r="454" spans="1:100" x14ac:dyDescent="0.3">
      <c r="A454" s="2"/>
      <c r="B454" s="2"/>
      <c r="C454" s="2"/>
      <c r="D454" s="2"/>
      <c r="E454" s="2"/>
      <c r="F454" s="2"/>
      <c r="G454" s="2"/>
      <c r="H454" s="2"/>
      <c r="I454" s="2"/>
      <c r="J454" s="3"/>
      <c r="K454" s="3"/>
      <c r="L454" s="2"/>
      <c r="Q454" s="2"/>
      <c r="T454" s="2"/>
      <c r="U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row>
    <row r="455" spans="1:100" x14ac:dyDescent="0.3">
      <c r="A455" s="2"/>
      <c r="B455" s="2"/>
      <c r="C455" s="2"/>
      <c r="D455" s="2"/>
      <c r="E455" s="2"/>
      <c r="F455" s="2"/>
      <c r="G455" s="2"/>
      <c r="H455" s="2"/>
      <c r="I455" s="2"/>
      <c r="J455" s="3"/>
      <c r="K455" s="3"/>
      <c r="L455" s="2"/>
      <c r="Q455" s="2"/>
      <c r="T455" s="2"/>
      <c r="U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row>
    <row r="456" spans="1:100" x14ac:dyDescent="0.3">
      <c r="A456" s="2"/>
      <c r="B456" s="2"/>
      <c r="C456" s="2"/>
      <c r="D456" s="2"/>
      <c r="E456" s="2"/>
      <c r="F456" s="2"/>
      <c r="G456" s="2"/>
      <c r="H456" s="2"/>
      <c r="I456" s="2"/>
      <c r="J456" s="3"/>
      <c r="K456" s="3"/>
      <c r="L456" s="2"/>
      <c r="Q456" s="2"/>
      <c r="T456" s="2"/>
      <c r="U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row>
    <row r="457" spans="1:100" x14ac:dyDescent="0.3">
      <c r="A457" s="2"/>
      <c r="B457" s="2"/>
      <c r="C457" s="2"/>
      <c r="D457" s="2"/>
      <c r="E457" s="2"/>
      <c r="F457" s="2"/>
      <c r="G457" s="2"/>
      <c r="H457" s="2"/>
      <c r="I457" s="2"/>
      <c r="J457" s="3"/>
      <c r="K457" s="3"/>
      <c r="L457" s="2"/>
      <c r="Q457" s="2"/>
      <c r="T457" s="2"/>
      <c r="U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row>
    <row r="458" spans="1:100" x14ac:dyDescent="0.3">
      <c r="A458" s="2"/>
      <c r="B458" s="2"/>
      <c r="C458" s="2"/>
      <c r="D458" s="2"/>
      <c r="E458" s="2"/>
      <c r="F458" s="2"/>
      <c r="G458" s="2"/>
      <c r="H458" s="2"/>
      <c r="I458" s="2"/>
      <c r="J458" s="3"/>
      <c r="K458" s="3"/>
      <c r="L458" s="2"/>
      <c r="Q458" s="2"/>
      <c r="T458" s="2"/>
      <c r="U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row>
    <row r="459" spans="1:100" x14ac:dyDescent="0.3">
      <c r="A459" s="2"/>
      <c r="B459" s="2"/>
      <c r="C459" s="2"/>
      <c r="D459" s="2"/>
      <c r="E459" s="2"/>
      <c r="F459" s="2"/>
      <c r="G459" s="2"/>
      <c r="H459" s="2"/>
      <c r="I459" s="2"/>
      <c r="J459" s="3"/>
      <c r="K459" s="3"/>
      <c r="L459" s="2"/>
      <c r="Q459" s="2"/>
      <c r="T459" s="2"/>
      <c r="U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row>
    <row r="460" spans="1:100" x14ac:dyDescent="0.3">
      <c r="A460" s="2"/>
      <c r="B460" s="2"/>
      <c r="C460" s="2"/>
      <c r="D460" s="2"/>
      <c r="E460" s="2"/>
      <c r="F460" s="2"/>
      <c r="G460" s="2"/>
      <c r="H460" s="2"/>
      <c r="I460" s="2"/>
      <c r="J460" s="3"/>
      <c r="K460" s="3"/>
      <c r="L460" s="2"/>
      <c r="Q460" s="2"/>
      <c r="T460" s="2"/>
      <c r="U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row>
    <row r="461" spans="1:100" x14ac:dyDescent="0.3">
      <c r="A461" s="2"/>
      <c r="B461" s="2"/>
      <c r="C461" s="2"/>
      <c r="D461" s="2"/>
      <c r="E461" s="2"/>
      <c r="F461" s="2"/>
      <c r="G461" s="2"/>
      <c r="H461" s="2"/>
      <c r="I461" s="2"/>
      <c r="J461" s="3"/>
      <c r="K461" s="3"/>
      <c r="L461" s="2"/>
      <c r="Q461" s="2"/>
      <c r="T461" s="2"/>
      <c r="U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row>
    <row r="462" spans="1:100" x14ac:dyDescent="0.3">
      <c r="A462" s="2"/>
      <c r="B462" s="2"/>
      <c r="C462" s="2"/>
      <c r="D462" s="2"/>
      <c r="E462" s="2"/>
      <c r="F462" s="2"/>
      <c r="G462" s="2"/>
      <c r="H462" s="2"/>
      <c r="I462" s="2"/>
      <c r="J462" s="3"/>
      <c r="K462" s="3"/>
      <c r="L462" s="2"/>
      <c r="Q462" s="2"/>
      <c r="T462" s="2"/>
      <c r="U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row>
    <row r="463" spans="1:100" x14ac:dyDescent="0.3">
      <c r="A463" s="2"/>
      <c r="B463" s="2"/>
      <c r="C463" s="2"/>
      <c r="D463" s="2"/>
      <c r="E463" s="2"/>
      <c r="F463" s="2"/>
      <c r="G463" s="2"/>
      <c r="H463" s="2"/>
      <c r="I463" s="2"/>
      <c r="J463" s="3"/>
      <c r="K463" s="3"/>
      <c r="L463" s="2"/>
      <c r="Q463" s="2"/>
      <c r="T463" s="2"/>
      <c r="U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row>
    <row r="464" spans="1:100" x14ac:dyDescent="0.3">
      <c r="A464" s="2"/>
      <c r="B464" s="2"/>
      <c r="C464" s="2"/>
      <c r="D464" s="2"/>
      <c r="E464" s="2"/>
      <c r="F464" s="2"/>
      <c r="G464" s="2"/>
      <c r="H464" s="2"/>
      <c r="I464" s="2"/>
      <c r="J464" s="3"/>
      <c r="K464" s="3"/>
      <c r="L464" s="2"/>
      <c r="Q464" s="2"/>
      <c r="T464" s="2"/>
      <c r="U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row>
    <row r="465" spans="1:100" x14ac:dyDescent="0.3">
      <c r="A465" s="2"/>
      <c r="B465" s="2"/>
      <c r="C465" s="2"/>
      <c r="D465" s="2"/>
      <c r="E465" s="2"/>
      <c r="F465" s="2"/>
      <c r="G465" s="2"/>
      <c r="H465" s="2"/>
      <c r="I465" s="2"/>
      <c r="J465" s="3"/>
      <c r="K465" s="3"/>
      <c r="L465" s="2"/>
      <c r="Q465" s="2"/>
      <c r="T465" s="2"/>
      <c r="U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row>
    <row r="466" spans="1:100" x14ac:dyDescent="0.3">
      <c r="A466" s="2"/>
      <c r="B466" s="2"/>
      <c r="C466" s="2"/>
      <c r="D466" s="2"/>
      <c r="E466" s="2"/>
      <c r="F466" s="2"/>
      <c r="G466" s="2"/>
      <c r="H466" s="2"/>
      <c r="I466" s="2"/>
      <c r="J466" s="3"/>
      <c r="K466" s="3"/>
      <c r="L466" s="2"/>
      <c r="Q466" s="2"/>
      <c r="T466" s="2"/>
      <c r="U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row>
    <row r="467" spans="1:100" x14ac:dyDescent="0.3">
      <c r="A467" s="2"/>
      <c r="B467" s="2"/>
      <c r="C467" s="2"/>
      <c r="D467" s="2"/>
      <c r="E467" s="2"/>
      <c r="F467" s="2"/>
      <c r="G467" s="2"/>
      <c r="H467" s="2"/>
      <c r="I467" s="2"/>
      <c r="J467" s="3"/>
      <c r="K467" s="3"/>
      <c r="L467" s="2"/>
      <c r="Q467" s="2"/>
      <c r="T467" s="2"/>
      <c r="U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row>
    <row r="468" spans="1:100" x14ac:dyDescent="0.3">
      <c r="A468" s="2"/>
      <c r="B468" s="2"/>
      <c r="C468" s="2"/>
      <c r="D468" s="2"/>
      <c r="E468" s="2"/>
      <c r="F468" s="2"/>
      <c r="G468" s="2"/>
      <c r="H468" s="2"/>
      <c r="I468" s="2"/>
      <c r="J468" s="3"/>
      <c r="K468" s="3"/>
      <c r="L468" s="2"/>
      <c r="Q468" s="2"/>
      <c r="T468" s="2"/>
      <c r="U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row>
    <row r="469" spans="1:100" x14ac:dyDescent="0.3">
      <c r="A469" s="2"/>
      <c r="B469" s="2"/>
      <c r="C469" s="2"/>
      <c r="D469" s="2"/>
      <c r="E469" s="2"/>
      <c r="F469" s="2"/>
      <c r="G469" s="2"/>
      <c r="H469" s="2"/>
      <c r="I469" s="2"/>
      <c r="J469" s="3"/>
      <c r="K469" s="3"/>
      <c r="L469" s="2"/>
      <c r="Q469" s="2"/>
      <c r="T469" s="2"/>
      <c r="U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row>
    <row r="470" spans="1:100" x14ac:dyDescent="0.3">
      <c r="A470" s="2"/>
      <c r="B470" s="2"/>
      <c r="C470" s="2"/>
      <c r="D470" s="2"/>
      <c r="E470" s="2"/>
      <c r="F470" s="2"/>
      <c r="G470" s="2"/>
      <c r="H470" s="2"/>
      <c r="I470" s="2"/>
      <c r="J470" s="3"/>
      <c r="K470" s="3"/>
      <c r="L470" s="2"/>
      <c r="Q470" s="2"/>
      <c r="T470" s="2"/>
      <c r="U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row>
    <row r="471" spans="1:100" x14ac:dyDescent="0.3">
      <c r="A471" s="2"/>
      <c r="B471" s="2"/>
      <c r="C471" s="2"/>
      <c r="D471" s="2"/>
      <c r="E471" s="2"/>
      <c r="F471" s="2"/>
      <c r="G471" s="2"/>
      <c r="H471" s="2"/>
      <c r="I471" s="2"/>
      <c r="J471" s="3"/>
      <c r="K471" s="3"/>
      <c r="L471" s="2"/>
      <c r="Q471" s="2"/>
      <c r="T471" s="2"/>
      <c r="U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row>
    <row r="472" spans="1:100" x14ac:dyDescent="0.3">
      <c r="A472" s="2"/>
      <c r="B472" s="2"/>
      <c r="C472" s="2"/>
      <c r="D472" s="2"/>
      <c r="E472" s="2"/>
      <c r="F472" s="2"/>
      <c r="G472" s="2"/>
      <c r="H472" s="2"/>
      <c r="I472" s="2"/>
      <c r="J472" s="3"/>
      <c r="K472" s="3"/>
      <c r="L472" s="2"/>
      <c r="Q472" s="2"/>
      <c r="T472" s="2"/>
      <c r="U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row>
    <row r="473" spans="1:100" x14ac:dyDescent="0.3">
      <c r="A473" s="2"/>
      <c r="B473" s="2"/>
      <c r="C473" s="2"/>
      <c r="D473" s="2"/>
      <c r="E473" s="2"/>
      <c r="F473" s="2"/>
      <c r="G473" s="2"/>
      <c r="H473" s="2"/>
      <c r="I473" s="2"/>
      <c r="J473" s="3"/>
      <c r="K473" s="3"/>
      <c r="L473" s="2"/>
      <c r="Q473" s="2"/>
      <c r="T473" s="2"/>
      <c r="U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row>
    <row r="474" spans="1:100" x14ac:dyDescent="0.3">
      <c r="A474" s="2"/>
      <c r="B474" s="2"/>
      <c r="C474" s="2"/>
      <c r="D474" s="2"/>
      <c r="E474" s="2"/>
      <c r="F474" s="2"/>
      <c r="G474" s="2"/>
      <c r="H474" s="2"/>
      <c r="I474" s="2"/>
      <c r="J474" s="3"/>
      <c r="K474" s="3"/>
      <c r="L474" s="2"/>
      <c r="Q474" s="2"/>
      <c r="T474" s="2"/>
      <c r="U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row>
    <row r="475" spans="1:100" x14ac:dyDescent="0.3">
      <c r="A475" s="2"/>
      <c r="B475" s="2"/>
      <c r="C475" s="2"/>
      <c r="D475" s="2"/>
      <c r="E475" s="2"/>
      <c r="F475" s="2"/>
      <c r="G475" s="2"/>
      <c r="H475" s="2"/>
      <c r="I475" s="2"/>
      <c r="J475" s="3"/>
      <c r="K475" s="3"/>
      <c r="L475" s="2"/>
      <c r="Q475" s="2"/>
      <c r="T475" s="2"/>
      <c r="U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row>
    <row r="476" spans="1:100" x14ac:dyDescent="0.3">
      <c r="A476" s="2"/>
      <c r="B476" s="2"/>
      <c r="C476" s="2"/>
      <c r="D476" s="2"/>
      <c r="E476" s="2"/>
      <c r="F476" s="2"/>
      <c r="G476" s="2"/>
      <c r="H476" s="2"/>
      <c r="I476" s="2"/>
      <c r="J476" s="3"/>
      <c r="K476" s="3"/>
      <c r="L476" s="2"/>
      <c r="Q476" s="2"/>
      <c r="T476" s="2"/>
      <c r="U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row>
    <row r="477" spans="1:100" x14ac:dyDescent="0.3">
      <c r="A477" s="2"/>
      <c r="B477" s="2"/>
      <c r="C477" s="2"/>
      <c r="D477" s="2"/>
      <c r="E477" s="2"/>
      <c r="F477" s="2"/>
      <c r="G477" s="2"/>
      <c r="H477" s="2"/>
      <c r="I477" s="2"/>
      <c r="J477" s="3"/>
      <c r="K477" s="3"/>
      <c r="L477" s="2"/>
      <c r="Q477" s="2"/>
      <c r="T477" s="2"/>
      <c r="U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row>
    <row r="478" spans="1:100" x14ac:dyDescent="0.3">
      <c r="A478" s="2"/>
      <c r="B478" s="2"/>
      <c r="C478" s="2"/>
      <c r="D478" s="2"/>
      <c r="E478" s="2"/>
      <c r="F478" s="2"/>
      <c r="G478" s="2"/>
      <c r="H478" s="2"/>
      <c r="I478" s="2"/>
      <c r="J478" s="3"/>
      <c r="K478" s="3"/>
      <c r="L478" s="2"/>
      <c r="Q478" s="2"/>
      <c r="T478" s="2"/>
      <c r="U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row>
    <row r="479" spans="1:100" x14ac:dyDescent="0.3">
      <c r="A479" s="2"/>
      <c r="B479" s="2"/>
      <c r="C479" s="2"/>
      <c r="D479" s="2"/>
      <c r="E479" s="2"/>
      <c r="F479" s="2"/>
      <c r="G479" s="2"/>
      <c r="H479" s="2"/>
      <c r="I479" s="2"/>
      <c r="J479" s="3"/>
      <c r="K479" s="3"/>
      <c r="L479" s="2"/>
      <c r="Q479" s="2"/>
      <c r="T479" s="2"/>
      <c r="U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row>
    <row r="480" spans="1:100" x14ac:dyDescent="0.3">
      <c r="A480" s="2"/>
      <c r="B480" s="2"/>
      <c r="C480" s="2"/>
      <c r="D480" s="2"/>
      <c r="E480" s="2"/>
      <c r="F480" s="2"/>
      <c r="G480" s="2"/>
      <c r="H480" s="2"/>
      <c r="I480" s="2"/>
      <c r="J480" s="3"/>
      <c r="K480" s="3"/>
      <c r="L480" s="2"/>
      <c r="Q480" s="2"/>
      <c r="T480" s="2"/>
      <c r="U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row>
    <row r="481" spans="1:100" x14ac:dyDescent="0.3">
      <c r="A481" s="2"/>
      <c r="B481" s="2"/>
      <c r="C481" s="2"/>
      <c r="D481" s="2"/>
      <c r="E481" s="2"/>
      <c r="F481" s="2"/>
      <c r="G481" s="2"/>
      <c r="H481" s="2"/>
      <c r="I481" s="2"/>
      <c r="J481" s="3"/>
      <c r="K481" s="3"/>
      <c r="L481" s="2"/>
      <c r="Q481" s="2"/>
      <c r="T481" s="2"/>
      <c r="U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row>
    <row r="482" spans="1:100" x14ac:dyDescent="0.3">
      <c r="A482" s="2"/>
      <c r="B482" s="2"/>
      <c r="C482" s="2"/>
      <c r="D482" s="2"/>
      <c r="E482" s="2"/>
      <c r="F482" s="2"/>
      <c r="G482" s="2"/>
      <c r="H482" s="2"/>
      <c r="I482" s="2"/>
      <c r="J482" s="3"/>
      <c r="K482" s="3"/>
      <c r="L482" s="2"/>
      <c r="Q482" s="2"/>
      <c r="T482" s="2"/>
      <c r="U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row>
    <row r="483" spans="1:100" x14ac:dyDescent="0.3">
      <c r="A483" s="2"/>
      <c r="B483" s="2"/>
      <c r="C483" s="2"/>
      <c r="D483" s="2"/>
      <c r="E483" s="2"/>
      <c r="F483" s="2"/>
      <c r="G483" s="2"/>
      <c r="H483" s="2"/>
      <c r="I483" s="2"/>
      <c r="J483" s="3"/>
      <c r="K483" s="3"/>
      <c r="L483" s="2"/>
      <c r="Q483" s="2"/>
      <c r="T483" s="2"/>
      <c r="U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row>
    <row r="484" spans="1:100" x14ac:dyDescent="0.3">
      <c r="A484" s="2"/>
      <c r="B484" s="2"/>
      <c r="C484" s="2"/>
      <c r="D484" s="2"/>
      <c r="E484" s="2"/>
      <c r="F484" s="2"/>
      <c r="G484" s="2"/>
      <c r="H484" s="2"/>
      <c r="I484" s="2"/>
      <c r="J484" s="3"/>
      <c r="K484" s="3"/>
      <c r="L484" s="2"/>
      <c r="Q484" s="2"/>
      <c r="T484" s="2"/>
      <c r="U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row>
    <row r="485" spans="1:100" x14ac:dyDescent="0.3">
      <c r="A485" s="2"/>
      <c r="B485" s="2"/>
      <c r="C485" s="2"/>
      <c r="D485" s="2"/>
      <c r="E485" s="2"/>
      <c r="F485" s="2"/>
      <c r="G485" s="2"/>
      <c r="H485" s="2"/>
      <c r="I485" s="2"/>
      <c r="J485" s="3"/>
      <c r="K485" s="3"/>
      <c r="L485" s="2"/>
      <c r="Q485" s="2"/>
      <c r="T485" s="2"/>
      <c r="U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row>
    <row r="486" spans="1:100" x14ac:dyDescent="0.3">
      <c r="A486" s="2"/>
      <c r="B486" s="2"/>
      <c r="C486" s="2"/>
      <c r="D486" s="2"/>
      <c r="E486" s="2"/>
      <c r="F486" s="2"/>
      <c r="G486" s="2"/>
      <c r="H486" s="2"/>
      <c r="I486" s="2"/>
      <c r="J486" s="3"/>
      <c r="K486" s="3"/>
      <c r="L486" s="2"/>
      <c r="Q486" s="2"/>
      <c r="T486" s="2"/>
      <c r="U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row>
    <row r="487" spans="1:100" x14ac:dyDescent="0.3">
      <c r="A487" s="2"/>
      <c r="B487" s="2"/>
      <c r="C487" s="2"/>
      <c r="D487" s="2"/>
      <c r="E487" s="2"/>
      <c r="F487" s="2"/>
      <c r="G487" s="2"/>
      <c r="H487" s="2"/>
      <c r="I487" s="2"/>
      <c r="J487" s="3"/>
      <c r="K487" s="3"/>
      <c r="L487" s="2"/>
      <c r="Q487" s="2"/>
      <c r="T487" s="2"/>
      <c r="U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row>
    <row r="488" spans="1:100" x14ac:dyDescent="0.3">
      <c r="A488" s="2"/>
      <c r="B488" s="2"/>
      <c r="C488" s="2"/>
      <c r="D488" s="2"/>
      <c r="E488" s="2"/>
      <c r="F488" s="2"/>
      <c r="G488" s="2"/>
      <c r="H488" s="2"/>
      <c r="I488" s="2"/>
      <c r="J488" s="3"/>
      <c r="K488" s="3"/>
      <c r="L488" s="2"/>
      <c r="Q488" s="2"/>
      <c r="T488" s="2"/>
      <c r="U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row>
    <row r="489" spans="1:100" x14ac:dyDescent="0.3">
      <c r="A489" s="2"/>
      <c r="B489" s="2"/>
      <c r="C489" s="2"/>
      <c r="D489" s="2"/>
      <c r="E489" s="2"/>
      <c r="F489" s="2"/>
      <c r="G489" s="2"/>
      <c r="H489" s="2"/>
      <c r="I489" s="2"/>
      <c r="J489" s="3"/>
      <c r="K489" s="3"/>
      <c r="L489" s="2"/>
      <c r="Q489" s="2"/>
      <c r="T489" s="2"/>
      <c r="U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row>
    <row r="490" spans="1:100" x14ac:dyDescent="0.3">
      <c r="A490" s="2"/>
      <c r="B490" s="2"/>
      <c r="C490" s="2"/>
      <c r="D490" s="2"/>
      <c r="E490" s="2"/>
      <c r="F490" s="2"/>
      <c r="G490" s="2"/>
      <c r="H490" s="2"/>
      <c r="I490" s="2"/>
      <c r="J490" s="3"/>
      <c r="K490" s="3"/>
      <c r="L490" s="2"/>
      <c r="Q490" s="2"/>
      <c r="T490" s="2"/>
      <c r="U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row>
    <row r="491" spans="1:100" x14ac:dyDescent="0.3">
      <c r="A491" s="2"/>
      <c r="B491" s="2"/>
      <c r="C491" s="2"/>
      <c r="D491" s="2"/>
      <c r="E491" s="2"/>
      <c r="F491" s="2"/>
      <c r="G491" s="2"/>
      <c r="H491" s="2"/>
      <c r="I491" s="2"/>
      <c r="J491" s="3"/>
      <c r="K491" s="3"/>
      <c r="L491" s="2"/>
      <c r="Q491" s="2"/>
      <c r="T491" s="2"/>
      <c r="U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row>
    <row r="492" spans="1:100" x14ac:dyDescent="0.3">
      <c r="A492" s="2"/>
      <c r="B492" s="2"/>
      <c r="C492" s="2"/>
      <c r="D492" s="2"/>
      <c r="E492" s="2"/>
      <c r="F492" s="2"/>
      <c r="G492" s="2"/>
      <c r="H492" s="2"/>
      <c r="I492" s="2"/>
      <c r="J492" s="3"/>
      <c r="K492" s="3"/>
      <c r="L492" s="2"/>
      <c r="Q492" s="2"/>
      <c r="T492" s="2"/>
      <c r="U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row>
    <row r="493" spans="1:100" x14ac:dyDescent="0.3">
      <c r="A493" s="2"/>
      <c r="B493" s="2"/>
      <c r="C493" s="2"/>
      <c r="D493" s="2"/>
      <c r="E493" s="2"/>
      <c r="F493" s="2"/>
      <c r="G493" s="2"/>
      <c r="H493" s="2"/>
      <c r="I493" s="2"/>
      <c r="J493" s="3"/>
      <c r="K493" s="3"/>
      <c r="L493" s="2"/>
      <c r="Q493" s="2"/>
      <c r="T493" s="2"/>
      <c r="U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row>
    <row r="494" spans="1:100" x14ac:dyDescent="0.3">
      <c r="A494" s="2"/>
      <c r="B494" s="2"/>
      <c r="C494" s="2"/>
      <c r="D494" s="2"/>
      <c r="E494" s="2"/>
      <c r="F494" s="2"/>
      <c r="G494" s="2"/>
      <c r="H494" s="2"/>
      <c r="I494" s="2"/>
      <c r="J494" s="3"/>
      <c r="K494" s="3"/>
      <c r="L494" s="2"/>
      <c r="Q494" s="2"/>
      <c r="T494" s="2"/>
      <c r="U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row>
    <row r="495" spans="1:100" x14ac:dyDescent="0.3">
      <c r="A495" s="2"/>
      <c r="B495" s="2"/>
      <c r="C495" s="2"/>
      <c r="D495" s="2"/>
      <c r="E495" s="2"/>
      <c r="F495" s="2"/>
      <c r="G495" s="2"/>
      <c r="H495" s="2"/>
      <c r="I495" s="2"/>
      <c r="J495" s="3"/>
      <c r="K495" s="3"/>
      <c r="L495" s="2"/>
      <c r="Q495" s="2"/>
      <c r="T495" s="2"/>
      <c r="U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row>
    <row r="496" spans="1:100" x14ac:dyDescent="0.3">
      <c r="A496" s="2"/>
      <c r="B496" s="2"/>
      <c r="C496" s="2"/>
      <c r="D496" s="2"/>
      <c r="E496" s="2"/>
      <c r="F496" s="2"/>
      <c r="G496" s="2"/>
      <c r="H496" s="2"/>
      <c r="I496" s="2"/>
      <c r="J496" s="3"/>
      <c r="K496" s="3"/>
      <c r="L496" s="2"/>
      <c r="Q496" s="2"/>
      <c r="T496" s="2"/>
      <c r="U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row>
    <row r="497" spans="1:100" x14ac:dyDescent="0.3">
      <c r="A497" s="2"/>
      <c r="B497" s="2"/>
      <c r="C497" s="2"/>
      <c r="D497" s="2"/>
      <c r="E497" s="2"/>
      <c r="F497" s="2"/>
      <c r="G497" s="2"/>
      <c r="H497" s="2"/>
      <c r="I497" s="2"/>
      <c r="J497" s="3"/>
      <c r="K497" s="3"/>
      <c r="L497" s="2"/>
      <c r="Q497" s="2"/>
      <c r="T497" s="2"/>
      <c r="U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row>
    <row r="498" spans="1:100" x14ac:dyDescent="0.3">
      <c r="A498" s="2"/>
      <c r="B498" s="2"/>
      <c r="C498" s="2"/>
      <c r="D498" s="2"/>
      <c r="E498" s="2"/>
      <c r="F498" s="2"/>
      <c r="G498" s="2"/>
      <c r="H498" s="2"/>
      <c r="I498" s="2"/>
      <c r="J498" s="3"/>
      <c r="K498" s="3"/>
      <c r="L498" s="2"/>
      <c r="Q498" s="2"/>
      <c r="T498" s="2"/>
      <c r="U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row>
    <row r="499" spans="1:100" x14ac:dyDescent="0.3">
      <c r="A499" s="2"/>
      <c r="B499" s="2"/>
      <c r="C499" s="2"/>
      <c r="D499" s="2"/>
      <c r="E499" s="2"/>
      <c r="F499" s="2"/>
      <c r="G499" s="2"/>
      <c r="H499" s="2"/>
      <c r="I499" s="2"/>
      <c r="J499" s="3"/>
      <c r="K499" s="3"/>
      <c r="L499" s="2"/>
      <c r="Q499" s="2"/>
      <c r="T499" s="2"/>
      <c r="U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row>
    <row r="500" spans="1:100" x14ac:dyDescent="0.3">
      <c r="A500" s="2"/>
      <c r="B500" s="2"/>
      <c r="C500" s="2"/>
      <c r="D500" s="2"/>
      <c r="E500" s="2"/>
      <c r="F500" s="2"/>
      <c r="G500" s="2"/>
      <c r="H500" s="2"/>
      <c r="I500" s="2"/>
      <c r="J500" s="3"/>
      <c r="K500" s="3"/>
      <c r="L500" s="2"/>
      <c r="Q500" s="2"/>
      <c r="T500" s="2"/>
      <c r="U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row>
    <row r="501" spans="1:100" x14ac:dyDescent="0.3">
      <c r="A501" s="2"/>
      <c r="B501" s="2"/>
      <c r="C501" s="2"/>
      <c r="D501" s="2"/>
      <c r="E501" s="2"/>
      <c r="F501" s="2"/>
      <c r="G501" s="2"/>
      <c r="H501" s="2"/>
      <c r="I501" s="2"/>
      <c r="J501" s="3"/>
      <c r="K501" s="3"/>
      <c r="L501" s="2"/>
      <c r="Q501" s="2"/>
      <c r="T501" s="2"/>
      <c r="U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row>
    <row r="502" spans="1:100" x14ac:dyDescent="0.3">
      <c r="A502" s="2"/>
      <c r="B502" s="2"/>
      <c r="C502" s="2"/>
      <c r="D502" s="2"/>
      <c r="E502" s="2"/>
      <c r="F502" s="2"/>
      <c r="G502" s="2"/>
      <c r="H502" s="2"/>
      <c r="I502" s="2"/>
      <c r="J502" s="3"/>
      <c r="K502" s="3"/>
      <c r="L502" s="2"/>
      <c r="Q502" s="2"/>
      <c r="T502" s="2"/>
      <c r="U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row>
    <row r="503" spans="1:100" x14ac:dyDescent="0.3">
      <c r="A503" s="2"/>
      <c r="B503" s="2"/>
      <c r="C503" s="2"/>
      <c r="D503" s="2"/>
      <c r="E503" s="2"/>
      <c r="F503" s="2"/>
      <c r="G503" s="2"/>
      <c r="H503" s="2"/>
      <c r="I503" s="2"/>
      <c r="J503" s="3"/>
      <c r="K503" s="3"/>
      <c r="L503" s="2"/>
      <c r="Q503" s="2"/>
      <c r="T503" s="2"/>
      <c r="U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row>
    <row r="504" spans="1:100" x14ac:dyDescent="0.3">
      <c r="A504" s="2"/>
      <c r="B504" s="2"/>
      <c r="C504" s="2"/>
      <c r="D504" s="2"/>
      <c r="E504" s="2"/>
      <c r="F504" s="2"/>
      <c r="G504" s="2"/>
      <c r="H504" s="2"/>
      <c r="I504" s="2"/>
      <c r="J504" s="3"/>
      <c r="K504" s="3"/>
      <c r="L504" s="2"/>
      <c r="Q504" s="2"/>
      <c r="T504" s="2"/>
      <c r="U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row>
    <row r="505" spans="1:100" x14ac:dyDescent="0.3">
      <c r="A505" s="2"/>
      <c r="B505" s="2"/>
      <c r="C505" s="2"/>
      <c r="D505" s="2"/>
      <c r="E505" s="2"/>
      <c r="F505" s="2"/>
      <c r="G505" s="2"/>
      <c r="H505" s="2"/>
      <c r="I505" s="2"/>
      <c r="J505" s="3"/>
      <c r="K505" s="3"/>
      <c r="L505" s="2"/>
      <c r="Q505" s="2"/>
      <c r="T505" s="2"/>
      <c r="U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row>
    <row r="506" spans="1:100" x14ac:dyDescent="0.3">
      <c r="A506" s="2"/>
      <c r="B506" s="2"/>
      <c r="C506" s="2"/>
      <c r="D506" s="2"/>
      <c r="E506" s="2"/>
      <c r="F506" s="2"/>
      <c r="G506" s="2"/>
      <c r="H506" s="2"/>
      <c r="I506" s="2"/>
      <c r="J506" s="3"/>
      <c r="K506" s="3"/>
      <c r="L506" s="2"/>
      <c r="Q506" s="2"/>
      <c r="T506" s="2"/>
      <c r="U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row>
    <row r="507" spans="1:100" x14ac:dyDescent="0.3">
      <c r="A507" s="2"/>
      <c r="B507" s="2"/>
      <c r="C507" s="2"/>
      <c r="D507" s="2"/>
      <c r="E507" s="2"/>
      <c r="F507" s="2"/>
      <c r="G507" s="2"/>
      <c r="H507" s="2"/>
      <c r="I507" s="2"/>
      <c r="J507" s="3"/>
      <c r="K507" s="3"/>
      <c r="L507" s="2"/>
      <c r="Q507" s="2"/>
      <c r="T507" s="2"/>
      <c r="U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row>
    <row r="508" spans="1:100" x14ac:dyDescent="0.3">
      <c r="A508" s="2"/>
      <c r="B508" s="2"/>
      <c r="C508" s="2"/>
      <c r="D508" s="2"/>
      <c r="E508" s="2"/>
      <c r="F508" s="2"/>
      <c r="G508" s="2"/>
      <c r="H508" s="2"/>
      <c r="I508" s="2"/>
      <c r="J508" s="3"/>
      <c r="K508" s="3"/>
      <c r="L508" s="2"/>
      <c r="Q508" s="2"/>
      <c r="T508" s="2"/>
      <c r="U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row>
    <row r="509" spans="1:100" x14ac:dyDescent="0.3">
      <c r="A509" s="2"/>
      <c r="B509" s="2"/>
      <c r="C509" s="2"/>
      <c r="D509" s="2"/>
      <c r="E509" s="2"/>
      <c r="F509" s="2"/>
      <c r="G509" s="2"/>
      <c r="H509" s="2"/>
      <c r="I509" s="2"/>
      <c r="J509" s="3"/>
      <c r="K509" s="3"/>
      <c r="L509" s="2"/>
      <c r="Q509" s="2"/>
      <c r="T509" s="2"/>
      <c r="U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row>
    <row r="510" spans="1:100" x14ac:dyDescent="0.3">
      <c r="A510" s="2"/>
      <c r="B510" s="2"/>
      <c r="C510" s="2"/>
      <c r="D510" s="2"/>
      <c r="E510" s="2"/>
      <c r="F510" s="2"/>
      <c r="G510" s="2"/>
      <c r="H510" s="2"/>
      <c r="I510" s="2"/>
      <c r="J510" s="3"/>
      <c r="K510" s="3"/>
      <c r="L510" s="2"/>
      <c r="Q510" s="2"/>
      <c r="T510" s="2"/>
      <c r="U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row>
    <row r="511" spans="1:100" x14ac:dyDescent="0.3">
      <c r="A511" s="2"/>
      <c r="B511" s="2"/>
      <c r="C511" s="2"/>
      <c r="D511" s="2"/>
      <c r="E511" s="2"/>
      <c r="F511" s="2"/>
      <c r="G511" s="2"/>
      <c r="H511" s="2"/>
      <c r="I511" s="2"/>
      <c r="J511" s="3"/>
      <c r="K511" s="3"/>
      <c r="L511" s="2"/>
      <c r="Q511" s="2"/>
      <c r="T511" s="2"/>
      <c r="U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row>
    <row r="512" spans="1:100" x14ac:dyDescent="0.3">
      <c r="A512" s="2"/>
      <c r="B512" s="2"/>
      <c r="C512" s="2"/>
      <c r="D512" s="2"/>
      <c r="E512" s="2"/>
      <c r="F512" s="2"/>
      <c r="G512" s="2"/>
      <c r="H512" s="2"/>
      <c r="I512" s="2"/>
      <c r="J512" s="3"/>
      <c r="K512" s="3"/>
      <c r="L512" s="2"/>
      <c r="Q512" s="2"/>
      <c r="T512" s="2"/>
      <c r="U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row>
    <row r="513" spans="1:100" x14ac:dyDescent="0.3">
      <c r="A513" s="2"/>
      <c r="B513" s="2"/>
      <c r="C513" s="2"/>
      <c r="D513" s="2"/>
      <c r="E513" s="2"/>
      <c r="F513" s="2"/>
      <c r="G513" s="2"/>
      <c r="H513" s="2"/>
      <c r="I513" s="2"/>
      <c r="J513" s="3"/>
      <c r="K513" s="3"/>
      <c r="L513" s="2"/>
      <c r="Q513" s="2"/>
      <c r="T513" s="2"/>
      <c r="U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row>
    <row r="514" spans="1:100" x14ac:dyDescent="0.3">
      <c r="A514" s="2"/>
      <c r="B514" s="2"/>
      <c r="C514" s="2"/>
      <c r="D514" s="2"/>
      <c r="E514" s="2"/>
      <c r="F514" s="2"/>
      <c r="G514" s="2"/>
      <c r="H514" s="2"/>
      <c r="I514" s="2"/>
      <c r="J514" s="3"/>
      <c r="K514" s="3"/>
      <c r="L514" s="2"/>
      <c r="Q514" s="2"/>
      <c r="T514" s="2"/>
      <c r="U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row>
    <row r="515" spans="1:100" x14ac:dyDescent="0.3">
      <c r="A515" s="2"/>
      <c r="B515" s="2"/>
      <c r="C515" s="2"/>
      <c r="D515" s="2"/>
      <c r="E515" s="2"/>
      <c r="F515" s="2"/>
      <c r="G515" s="2"/>
      <c r="H515" s="2"/>
      <c r="I515" s="2"/>
      <c r="J515" s="3"/>
      <c r="K515" s="3"/>
      <c r="L515" s="2"/>
      <c r="Q515" s="2"/>
      <c r="T515" s="2"/>
      <c r="U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row>
    <row r="516" spans="1:100" x14ac:dyDescent="0.3">
      <c r="A516" s="2"/>
      <c r="B516" s="2"/>
      <c r="C516" s="2"/>
      <c r="D516" s="2"/>
      <c r="E516" s="2"/>
      <c r="F516" s="2"/>
      <c r="G516" s="2"/>
      <c r="H516" s="2"/>
      <c r="I516" s="2"/>
      <c r="J516" s="3"/>
      <c r="K516" s="3"/>
      <c r="L516" s="2"/>
      <c r="Q516" s="2"/>
      <c r="T516" s="2"/>
      <c r="U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row>
    <row r="517" spans="1:100" x14ac:dyDescent="0.3">
      <c r="A517" s="2"/>
      <c r="B517" s="2"/>
      <c r="C517" s="2"/>
      <c r="D517" s="2"/>
      <c r="E517" s="2"/>
      <c r="F517" s="2"/>
      <c r="G517" s="2"/>
      <c r="H517" s="2"/>
      <c r="I517" s="2"/>
      <c r="J517" s="3"/>
      <c r="K517" s="3"/>
      <c r="L517" s="2"/>
      <c r="Q517" s="2"/>
      <c r="T517" s="2"/>
      <c r="U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row>
    <row r="518" spans="1:100" x14ac:dyDescent="0.3">
      <c r="A518" s="2"/>
      <c r="B518" s="2"/>
      <c r="C518" s="2"/>
      <c r="D518" s="2"/>
      <c r="E518" s="2"/>
      <c r="F518" s="2"/>
      <c r="G518" s="2"/>
      <c r="H518" s="2"/>
      <c r="I518" s="2"/>
      <c r="J518" s="3"/>
      <c r="K518" s="3"/>
      <c r="L518" s="2"/>
      <c r="Q518" s="2"/>
      <c r="T518" s="2"/>
      <c r="U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row>
    <row r="519" spans="1:100" x14ac:dyDescent="0.3">
      <c r="A519" s="2"/>
      <c r="B519" s="2"/>
      <c r="C519" s="2"/>
      <c r="D519" s="2"/>
      <c r="E519" s="2"/>
      <c r="F519" s="2"/>
      <c r="G519" s="2"/>
      <c r="H519" s="2"/>
      <c r="I519" s="2"/>
      <c r="J519" s="3"/>
      <c r="K519" s="3"/>
      <c r="L519" s="2"/>
      <c r="Q519" s="2"/>
      <c r="T519" s="2"/>
      <c r="U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row>
    <row r="520" spans="1:100" x14ac:dyDescent="0.3">
      <c r="A520" s="2"/>
      <c r="B520" s="2"/>
      <c r="C520" s="2"/>
      <c r="D520" s="2"/>
      <c r="E520" s="2"/>
      <c r="F520" s="2"/>
      <c r="G520" s="2"/>
      <c r="H520" s="2"/>
      <c r="I520" s="2"/>
      <c r="J520" s="3"/>
      <c r="K520" s="3"/>
      <c r="L520" s="2"/>
      <c r="Q520" s="2"/>
      <c r="T520" s="2"/>
      <c r="U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row>
    <row r="521" spans="1:100" x14ac:dyDescent="0.3">
      <c r="A521" s="2"/>
      <c r="B521" s="2"/>
      <c r="C521" s="2"/>
      <c r="D521" s="2"/>
      <c r="E521" s="2"/>
      <c r="F521" s="2"/>
      <c r="G521" s="2"/>
      <c r="H521" s="2"/>
      <c r="I521" s="2"/>
      <c r="J521" s="3"/>
      <c r="K521" s="3"/>
      <c r="L521" s="2"/>
      <c r="Q521" s="2"/>
      <c r="T521" s="2"/>
      <c r="U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row>
    <row r="522" spans="1:100" x14ac:dyDescent="0.3">
      <c r="A522" s="2"/>
      <c r="B522" s="2"/>
      <c r="C522" s="2"/>
      <c r="D522" s="2"/>
      <c r="E522" s="2"/>
      <c r="F522" s="2"/>
      <c r="G522" s="2"/>
      <c r="H522" s="2"/>
      <c r="I522" s="2"/>
      <c r="J522" s="3"/>
      <c r="K522" s="3"/>
      <c r="L522" s="2"/>
      <c r="Q522" s="2"/>
      <c r="T522" s="2"/>
      <c r="U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row>
    <row r="523" spans="1:100" x14ac:dyDescent="0.3">
      <c r="A523" s="2"/>
      <c r="B523" s="2"/>
      <c r="C523" s="2"/>
      <c r="D523" s="2"/>
      <c r="E523" s="2"/>
      <c r="F523" s="2"/>
      <c r="G523" s="2"/>
      <c r="H523" s="2"/>
      <c r="I523" s="2"/>
      <c r="J523" s="3"/>
      <c r="K523" s="3"/>
      <c r="L523" s="2"/>
      <c r="Q523" s="2"/>
      <c r="T523" s="2"/>
      <c r="U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row>
    <row r="524" spans="1:100" x14ac:dyDescent="0.3">
      <c r="A524" s="2"/>
      <c r="B524" s="2"/>
      <c r="C524" s="2"/>
      <c r="D524" s="2"/>
      <c r="E524" s="2"/>
      <c r="F524" s="2"/>
      <c r="G524" s="2"/>
      <c r="H524" s="2"/>
      <c r="I524" s="2"/>
      <c r="J524" s="3"/>
      <c r="K524" s="3"/>
      <c r="L524" s="2"/>
      <c r="Q524" s="2"/>
      <c r="T524" s="2"/>
      <c r="U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row>
    <row r="525" spans="1:100" x14ac:dyDescent="0.3">
      <c r="A525" s="2"/>
      <c r="B525" s="2"/>
      <c r="C525" s="2"/>
      <c r="D525" s="2"/>
      <c r="E525" s="2"/>
      <c r="F525" s="2"/>
      <c r="G525" s="2"/>
      <c r="H525" s="2"/>
      <c r="I525" s="2"/>
      <c r="J525" s="3"/>
      <c r="K525" s="3"/>
      <c r="L525" s="2"/>
      <c r="Q525" s="2"/>
      <c r="T525" s="2"/>
      <c r="U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row>
    <row r="526" spans="1:100" x14ac:dyDescent="0.3">
      <c r="A526" s="2"/>
      <c r="B526" s="2"/>
      <c r="C526" s="2"/>
      <c r="D526" s="2"/>
      <c r="E526" s="2"/>
      <c r="F526" s="2"/>
      <c r="G526" s="2"/>
      <c r="H526" s="2"/>
      <c r="I526" s="2"/>
      <c r="J526" s="3"/>
      <c r="K526" s="3"/>
      <c r="L526" s="2"/>
      <c r="Q526" s="2"/>
      <c r="T526" s="2"/>
      <c r="U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row>
    <row r="527" spans="1:100" x14ac:dyDescent="0.3">
      <c r="A527" s="2"/>
      <c r="B527" s="2"/>
      <c r="C527" s="2"/>
      <c r="D527" s="2"/>
      <c r="E527" s="2"/>
      <c r="F527" s="2"/>
      <c r="G527" s="2"/>
      <c r="H527" s="2"/>
      <c r="I527" s="2"/>
      <c r="J527" s="3"/>
      <c r="K527" s="3"/>
      <c r="L527" s="2"/>
      <c r="Q527" s="2"/>
      <c r="T527" s="2"/>
      <c r="U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row>
    <row r="528" spans="1:100" x14ac:dyDescent="0.3">
      <c r="A528" s="2"/>
      <c r="B528" s="2"/>
      <c r="C528" s="2"/>
      <c r="D528" s="2"/>
      <c r="E528" s="2"/>
      <c r="F528" s="2"/>
      <c r="G528" s="2"/>
      <c r="H528" s="2"/>
      <c r="I528" s="2"/>
      <c r="J528" s="3"/>
      <c r="K528" s="3"/>
      <c r="L528" s="2"/>
      <c r="Q528" s="2"/>
      <c r="T528" s="2"/>
      <c r="U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row>
    <row r="529" spans="1:100" x14ac:dyDescent="0.3">
      <c r="A529" s="2"/>
      <c r="B529" s="2"/>
      <c r="C529" s="2"/>
      <c r="D529" s="2"/>
      <c r="E529" s="2"/>
      <c r="F529" s="2"/>
      <c r="G529" s="2"/>
      <c r="H529" s="2"/>
      <c r="I529" s="2"/>
      <c r="J529" s="3"/>
      <c r="K529" s="3"/>
      <c r="L529" s="2"/>
      <c r="Q529" s="2"/>
      <c r="T529" s="2"/>
      <c r="U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row>
    <row r="530" spans="1:100" x14ac:dyDescent="0.3">
      <c r="A530" s="2"/>
      <c r="B530" s="2"/>
      <c r="C530" s="2"/>
      <c r="D530" s="2"/>
      <c r="E530" s="2"/>
      <c r="F530" s="2"/>
      <c r="G530" s="2"/>
      <c r="H530" s="2"/>
      <c r="I530" s="2"/>
      <c r="J530" s="3"/>
      <c r="K530" s="3"/>
      <c r="L530" s="2"/>
      <c r="Q530" s="2"/>
      <c r="T530" s="2"/>
      <c r="U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row>
    <row r="531" spans="1:100" x14ac:dyDescent="0.3">
      <c r="A531" s="2"/>
      <c r="B531" s="2"/>
      <c r="C531" s="2"/>
      <c r="D531" s="2"/>
      <c r="E531" s="2"/>
      <c r="F531" s="2"/>
      <c r="G531" s="2"/>
      <c r="H531" s="2"/>
      <c r="I531" s="2"/>
      <c r="J531" s="3"/>
      <c r="K531" s="3"/>
      <c r="L531" s="2"/>
      <c r="Q531" s="2"/>
      <c r="T531" s="2"/>
      <c r="U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row>
    <row r="532" spans="1:100" x14ac:dyDescent="0.3">
      <c r="A532" s="2"/>
      <c r="B532" s="2"/>
      <c r="C532" s="2"/>
      <c r="D532" s="2"/>
      <c r="E532" s="2"/>
      <c r="F532" s="2"/>
      <c r="G532" s="2"/>
      <c r="H532" s="2"/>
      <c r="I532" s="2"/>
      <c r="J532" s="3"/>
      <c r="K532" s="3"/>
      <c r="L532" s="2"/>
      <c r="Q532" s="2"/>
      <c r="T532" s="2"/>
      <c r="U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row>
    <row r="533" spans="1:100" x14ac:dyDescent="0.3">
      <c r="A533" s="2"/>
      <c r="B533" s="2"/>
      <c r="C533" s="2"/>
      <c r="D533" s="2"/>
      <c r="E533" s="2"/>
      <c r="F533" s="2"/>
      <c r="G533" s="2"/>
      <c r="H533" s="2"/>
      <c r="I533" s="2"/>
      <c r="J533" s="3"/>
      <c r="K533" s="3"/>
      <c r="L533" s="2"/>
      <c r="Q533" s="2"/>
      <c r="T533" s="2"/>
      <c r="U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row>
    <row r="534" spans="1:100" x14ac:dyDescent="0.3">
      <c r="A534" s="2"/>
      <c r="B534" s="2"/>
      <c r="C534" s="2"/>
      <c r="D534" s="2"/>
      <c r="E534" s="2"/>
      <c r="F534" s="2"/>
      <c r="G534" s="2"/>
      <c r="H534" s="2"/>
      <c r="I534" s="2"/>
      <c r="J534" s="3"/>
      <c r="K534" s="3"/>
      <c r="L534" s="2"/>
      <c r="Q534" s="2"/>
      <c r="T534" s="2"/>
      <c r="U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row>
    <row r="535" spans="1:100" x14ac:dyDescent="0.3">
      <c r="A535" s="2"/>
      <c r="B535" s="2"/>
      <c r="C535" s="2"/>
      <c r="D535" s="2"/>
      <c r="E535" s="2"/>
      <c r="F535" s="2"/>
      <c r="G535" s="2"/>
      <c r="H535" s="2"/>
      <c r="I535" s="2"/>
      <c r="J535" s="3"/>
      <c r="K535" s="3"/>
      <c r="L535" s="2"/>
      <c r="Q535" s="2"/>
      <c r="T535" s="2"/>
      <c r="U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row>
    <row r="536" spans="1:100" x14ac:dyDescent="0.3">
      <c r="A536" s="2"/>
      <c r="B536" s="2"/>
      <c r="C536" s="2"/>
      <c r="D536" s="2"/>
      <c r="E536" s="2"/>
      <c r="F536" s="2"/>
      <c r="G536" s="2"/>
      <c r="H536" s="2"/>
      <c r="I536" s="2"/>
      <c r="J536" s="3"/>
      <c r="K536" s="3"/>
      <c r="L536" s="2"/>
      <c r="Q536" s="2"/>
      <c r="T536" s="2"/>
      <c r="U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row>
    <row r="537" spans="1:100" x14ac:dyDescent="0.3">
      <c r="A537" s="2"/>
      <c r="B537" s="2"/>
      <c r="C537" s="2"/>
      <c r="D537" s="2"/>
      <c r="E537" s="2"/>
      <c r="F537" s="2"/>
      <c r="G537" s="2"/>
      <c r="H537" s="2"/>
      <c r="I537" s="2"/>
      <c r="J537" s="3"/>
      <c r="K537" s="3"/>
      <c r="L537" s="2"/>
      <c r="Q537" s="2"/>
      <c r="T537" s="2"/>
      <c r="U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row>
    <row r="538" spans="1:100" x14ac:dyDescent="0.3">
      <c r="A538" s="2"/>
      <c r="B538" s="2"/>
      <c r="C538" s="2"/>
      <c r="D538" s="2"/>
      <c r="E538" s="2"/>
      <c r="F538" s="2"/>
      <c r="G538" s="2"/>
      <c r="H538" s="2"/>
      <c r="I538" s="2"/>
      <c r="J538" s="3"/>
      <c r="K538" s="3"/>
      <c r="L538" s="2"/>
      <c r="Q538" s="2"/>
      <c r="T538" s="2"/>
      <c r="U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row>
    <row r="539" spans="1:100" x14ac:dyDescent="0.3">
      <c r="A539" s="2"/>
      <c r="B539" s="2"/>
      <c r="C539" s="2"/>
      <c r="D539" s="2"/>
      <c r="E539" s="2"/>
      <c r="F539" s="2"/>
      <c r="G539" s="2"/>
      <c r="H539" s="2"/>
      <c r="I539" s="2"/>
      <c r="J539" s="3"/>
      <c r="K539" s="3"/>
      <c r="L539" s="2"/>
      <c r="Q539" s="2"/>
      <c r="T539" s="2"/>
      <c r="U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row>
    <row r="540" spans="1:100" x14ac:dyDescent="0.3">
      <c r="A540" s="2"/>
      <c r="B540" s="2"/>
      <c r="C540" s="2"/>
      <c r="D540" s="2"/>
      <c r="E540" s="2"/>
      <c r="F540" s="2"/>
      <c r="G540" s="2"/>
      <c r="H540" s="2"/>
      <c r="I540" s="2"/>
      <c r="J540" s="3"/>
      <c r="K540" s="3"/>
      <c r="L540" s="2"/>
      <c r="Q540" s="2"/>
      <c r="T540" s="2"/>
      <c r="U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row>
    <row r="541" spans="1:100" x14ac:dyDescent="0.3">
      <c r="A541" s="2"/>
      <c r="B541" s="2"/>
      <c r="C541" s="2"/>
      <c r="D541" s="2"/>
      <c r="E541" s="2"/>
      <c r="F541" s="2"/>
      <c r="G541" s="2"/>
      <c r="H541" s="2"/>
      <c r="I541" s="2"/>
      <c r="J541" s="3"/>
      <c r="K541" s="3"/>
      <c r="L541" s="2"/>
      <c r="Q541" s="2"/>
      <c r="T541" s="2"/>
      <c r="U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row>
    <row r="542" spans="1:100" x14ac:dyDescent="0.3">
      <c r="A542" s="2"/>
      <c r="B542" s="2"/>
      <c r="C542" s="2"/>
      <c r="D542" s="2"/>
      <c r="E542" s="2"/>
      <c r="F542" s="2"/>
      <c r="G542" s="2"/>
      <c r="H542" s="2"/>
      <c r="I542" s="2"/>
      <c r="J542" s="3"/>
      <c r="K542" s="3"/>
      <c r="L542" s="2"/>
      <c r="Q542" s="2"/>
      <c r="T542" s="2"/>
      <c r="U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row>
    <row r="543" spans="1:100" x14ac:dyDescent="0.3">
      <c r="A543" s="2"/>
      <c r="B543" s="2"/>
      <c r="C543" s="2"/>
      <c r="D543" s="2"/>
      <c r="E543" s="2"/>
      <c r="F543" s="2"/>
      <c r="G543" s="2"/>
      <c r="H543" s="2"/>
      <c r="I543" s="2"/>
      <c r="J543" s="3"/>
      <c r="K543" s="3"/>
      <c r="L543" s="2"/>
      <c r="Q543" s="2"/>
      <c r="T543" s="2"/>
      <c r="U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row>
    <row r="544" spans="1:100" x14ac:dyDescent="0.3">
      <c r="A544" s="2"/>
      <c r="B544" s="2"/>
      <c r="C544" s="2"/>
      <c r="D544" s="2"/>
      <c r="E544" s="2"/>
      <c r="F544" s="2"/>
      <c r="G544" s="2"/>
      <c r="H544" s="2"/>
      <c r="I544" s="2"/>
      <c r="J544" s="3"/>
      <c r="K544" s="3"/>
      <c r="L544" s="2"/>
      <c r="Q544" s="2"/>
      <c r="T544" s="2"/>
      <c r="U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row>
    <row r="545" spans="1:100" x14ac:dyDescent="0.3">
      <c r="A545" s="2"/>
      <c r="B545" s="2"/>
      <c r="C545" s="2"/>
      <c r="D545" s="2"/>
      <c r="E545" s="2"/>
      <c r="F545" s="2"/>
      <c r="G545" s="2"/>
      <c r="H545" s="2"/>
      <c r="I545" s="2"/>
      <c r="J545" s="3"/>
      <c r="K545" s="3"/>
      <c r="L545" s="2"/>
      <c r="Q545" s="2"/>
      <c r="T545" s="2"/>
      <c r="U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row>
    <row r="546" spans="1:100" x14ac:dyDescent="0.3">
      <c r="A546" s="2"/>
      <c r="B546" s="2"/>
      <c r="C546" s="2"/>
      <c r="D546" s="2"/>
      <c r="E546" s="2"/>
      <c r="F546" s="2"/>
      <c r="G546" s="2"/>
      <c r="H546" s="2"/>
      <c r="I546" s="2"/>
      <c r="J546" s="3"/>
      <c r="K546" s="3"/>
      <c r="L546" s="2"/>
      <c r="Q546" s="2"/>
      <c r="T546" s="2"/>
      <c r="U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row>
    <row r="547" spans="1:100" x14ac:dyDescent="0.3">
      <c r="A547" s="2"/>
      <c r="B547" s="2"/>
      <c r="C547" s="2"/>
      <c r="D547" s="2"/>
      <c r="E547" s="2"/>
      <c r="F547" s="2"/>
      <c r="G547" s="2"/>
      <c r="H547" s="2"/>
      <c r="I547" s="2"/>
      <c r="J547" s="3"/>
      <c r="K547" s="3"/>
      <c r="L547" s="2"/>
      <c r="Q547" s="2"/>
      <c r="T547" s="2"/>
      <c r="U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row>
    <row r="548" spans="1:100" x14ac:dyDescent="0.3">
      <c r="A548" s="2"/>
      <c r="B548" s="2"/>
      <c r="C548" s="2"/>
      <c r="D548" s="2"/>
      <c r="E548" s="2"/>
      <c r="F548" s="2"/>
      <c r="G548" s="2"/>
      <c r="H548" s="2"/>
      <c r="I548" s="2"/>
      <c r="J548" s="3"/>
      <c r="K548" s="3"/>
      <c r="L548" s="2"/>
      <c r="Q548" s="2"/>
      <c r="T548" s="2"/>
      <c r="U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row>
    <row r="549" spans="1:100" x14ac:dyDescent="0.3">
      <c r="A549" s="2"/>
      <c r="B549" s="2"/>
      <c r="C549" s="2"/>
      <c r="D549" s="2"/>
      <c r="E549" s="2"/>
      <c r="F549" s="2"/>
      <c r="G549" s="2"/>
      <c r="H549" s="2"/>
      <c r="I549" s="2"/>
      <c r="J549" s="3"/>
      <c r="K549" s="3"/>
      <c r="L549" s="2"/>
      <c r="Q549" s="2"/>
      <c r="T549" s="2"/>
      <c r="U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row>
    <row r="550" spans="1:100" x14ac:dyDescent="0.3">
      <c r="A550" s="2"/>
      <c r="B550" s="2"/>
      <c r="C550" s="2"/>
      <c r="D550" s="2"/>
      <c r="E550" s="2"/>
      <c r="F550" s="2"/>
      <c r="G550" s="2"/>
      <c r="H550" s="2"/>
      <c r="I550" s="2"/>
      <c r="J550" s="3"/>
      <c r="K550" s="3"/>
      <c r="L550" s="2"/>
      <c r="Q550" s="2"/>
      <c r="T550" s="2"/>
      <c r="U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row>
    <row r="551" spans="1:100" x14ac:dyDescent="0.3">
      <c r="A551" s="2"/>
      <c r="B551" s="2"/>
      <c r="C551" s="2"/>
      <c r="D551" s="2"/>
      <c r="E551" s="2"/>
      <c r="F551" s="2"/>
      <c r="G551" s="2"/>
      <c r="H551" s="2"/>
      <c r="I551" s="2"/>
      <c r="J551" s="3"/>
      <c r="K551" s="3"/>
      <c r="L551" s="2"/>
      <c r="Q551" s="2"/>
      <c r="T551" s="2"/>
      <c r="U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row>
    <row r="552" spans="1:100" x14ac:dyDescent="0.3">
      <c r="A552" s="2"/>
      <c r="B552" s="2"/>
      <c r="C552" s="2"/>
      <c r="D552" s="2"/>
      <c r="E552" s="2"/>
      <c r="F552" s="2"/>
      <c r="G552" s="2"/>
      <c r="H552" s="2"/>
      <c r="I552" s="2"/>
      <c r="J552" s="3"/>
      <c r="K552" s="3"/>
      <c r="L552" s="2"/>
      <c r="Q552" s="2"/>
      <c r="T552" s="2"/>
      <c r="U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row>
    <row r="553" spans="1:100" x14ac:dyDescent="0.3">
      <c r="A553" s="2"/>
      <c r="B553" s="2"/>
      <c r="C553" s="2"/>
      <c r="D553" s="2"/>
      <c r="E553" s="2"/>
      <c r="F553" s="2"/>
      <c r="G553" s="2"/>
      <c r="H553" s="2"/>
      <c r="I553" s="2"/>
      <c r="J553" s="3"/>
      <c r="K553" s="3"/>
      <c r="L553" s="2"/>
      <c r="Q553" s="2"/>
      <c r="T553" s="2"/>
      <c r="U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c r="BP553" s="2"/>
      <c r="BQ553" s="2"/>
      <c r="BR553" s="2"/>
      <c r="BS553" s="2"/>
      <c r="BT553" s="2"/>
      <c r="BU553" s="2"/>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row>
    <row r="554" spans="1:100" x14ac:dyDescent="0.3">
      <c r="A554" s="2"/>
      <c r="B554" s="2"/>
      <c r="C554" s="2"/>
      <c r="D554" s="2"/>
      <c r="E554" s="2"/>
      <c r="F554" s="2"/>
      <c r="G554" s="2"/>
      <c r="H554" s="2"/>
      <c r="I554" s="2"/>
      <c r="J554" s="3"/>
      <c r="K554" s="3"/>
      <c r="L554" s="2"/>
      <c r="Q554" s="2"/>
      <c r="T554" s="2"/>
      <c r="U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c r="BO554" s="2"/>
      <c r="BP554" s="2"/>
      <c r="BQ554" s="2"/>
      <c r="BR554" s="2"/>
      <c r="BS554" s="2"/>
      <c r="BT554" s="2"/>
      <c r="BU554" s="2"/>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row>
    <row r="555" spans="1:100" x14ac:dyDescent="0.3">
      <c r="A555" s="2"/>
      <c r="B555" s="2"/>
      <c r="C555" s="2"/>
      <c r="D555" s="2"/>
      <c r="E555" s="2"/>
      <c r="F555" s="2"/>
      <c r="G555" s="2"/>
      <c r="H555" s="2"/>
      <c r="I555" s="2"/>
      <c r="J555" s="3"/>
      <c r="K555" s="3"/>
      <c r="L555" s="2"/>
      <c r="Q555" s="2"/>
      <c r="T555" s="2"/>
      <c r="U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c r="BO555" s="2"/>
      <c r="BP555" s="2"/>
      <c r="BQ555" s="2"/>
      <c r="BR555" s="2"/>
      <c r="BS555" s="2"/>
      <c r="BT555" s="2"/>
      <c r="BU555" s="2"/>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row>
    <row r="556" spans="1:100" x14ac:dyDescent="0.3">
      <c r="A556" s="2"/>
      <c r="B556" s="2"/>
      <c r="C556" s="2"/>
      <c r="D556" s="2"/>
      <c r="E556" s="2"/>
      <c r="F556" s="2"/>
      <c r="G556" s="2"/>
      <c r="H556" s="2"/>
      <c r="I556" s="2"/>
      <c r="J556" s="3"/>
      <c r="K556" s="3"/>
      <c r="L556" s="2"/>
      <c r="Q556" s="2"/>
      <c r="T556" s="2"/>
      <c r="U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c r="AX556" s="2"/>
      <c r="AY556" s="2"/>
      <c r="AZ556" s="2"/>
      <c r="BA556" s="2"/>
      <c r="BB556" s="2"/>
      <c r="BC556" s="2"/>
      <c r="BD556" s="2"/>
      <c r="BE556" s="2"/>
      <c r="BF556" s="2"/>
      <c r="BG556" s="2"/>
      <c r="BH556" s="2"/>
      <c r="BI556" s="2"/>
      <c r="BJ556" s="2"/>
      <c r="BK556" s="2"/>
      <c r="BL556" s="2"/>
      <c r="BM556" s="2"/>
      <c r="BN556" s="2"/>
      <c r="BO556" s="2"/>
      <c r="BP556" s="2"/>
      <c r="BQ556" s="2"/>
      <c r="BR556" s="2"/>
      <c r="BS556" s="2"/>
      <c r="BT556" s="2"/>
      <c r="BU556" s="2"/>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row>
    <row r="557" spans="1:100" x14ac:dyDescent="0.3">
      <c r="A557" s="2"/>
      <c r="B557" s="2"/>
      <c r="C557" s="2"/>
      <c r="D557" s="2"/>
      <c r="E557" s="2"/>
      <c r="F557" s="2"/>
      <c r="G557" s="2"/>
      <c r="H557" s="2"/>
      <c r="I557" s="2"/>
      <c r="J557" s="3"/>
      <c r="K557" s="3"/>
      <c r="L557" s="2"/>
      <c r="Q557" s="2"/>
      <c r="T557" s="2"/>
      <c r="U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c r="BP557" s="2"/>
      <c r="BQ557" s="2"/>
      <c r="BR557" s="2"/>
      <c r="BS557" s="2"/>
      <c r="BT557" s="2"/>
      <c r="BU557" s="2"/>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row>
    <row r="558" spans="1:100" x14ac:dyDescent="0.3">
      <c r="A558" s="2"/>
      <c r="B558" s="2"/>
      <c r="C558" s="2"/>
      <c r="D558" s="2"/>
      <c r="E558" s="2"/>
      <c r="F558" s="2"/>
      <c r="G558" s="2"/>
      <c r="H558" s="2"/>
      <c r="I558" s="2"/>
      <c r="J558" s="3"/>
      <c r="K558" s="3"/>
      <c r="L558" s="2"/>
      <c r="Q558" s="2"/>
      <c r="T558" s="2"/>
      <c r="U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c r="BO558" s="2"/>
      <c r="BP558" s="2"/>
      <c r="BQ558" s="2"/>
      <c r="BR558" s="2"/>
      <c r="BS558" s="2"/>
      <c r="BT558" s="2"/>
      <c r="BU558" s="2"/>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row>
    <row r="559" spans="1:100" x14ac:dyDescent="0.3">
      <c r="A559" s="2"/>
      <c r="B559" s="2"/>
      <c r="C559" s="2"/>
      <c r="D559" s="2"/>
      <c r="E559" s="2"/>
      <c r="F559" s="2"/>
      <c r="G559" s="2"/>
      <c r="H559" s="2"/>
      <c r="I559" s="2"/>
      <c r="J559" s="3"/>
      <c r="K559" s="3"/>
      <c r="L559" s="2"/>
      <c r="Q559" s="2"/>
      <c r="T559" s="2"/>
      <c r="U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c r="BO559" s="2"/>
      <c r="BP559" s="2"/>
      <c r="BQ559" s="2"/>
      <c r="BR559" s="2"/>
      <c r="BS559" s="2"/>
      <c r="BT559" s="2"/>
      <c r="BU559" s="2"/>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row>
    <row r="560" spans="1:100" x14ac:dyDescent="0.3">
      <c r="A560" s="2"/>
      <c r="B560" s="2"/>
      <c r="C560" s="2"/>
      <c r="D560" s="2"/>
      <c r="E560" s="2"/>
      <c r="F560" s="2"/>
      <c r="G560" s="2"/>
      <c r="H560" s="2"/>
      <c r="I560" s="2"/>
      <c r="J560" s="3"/>
      <c r="K560" s="3"/>
      <c r="L560" s="2"/>
      <c r="Q560" s="2"/>
      <c r="T560" s="2"/>
      <c r="U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c r="BP560" s="2"/>
      <c r="BQ560" s="2"/>
      <c r="BR560" s="2"/>
      <c r="BS560" s="2"/>
      <c r="BT560" s="2"/>
      <c r="BU560" s="2"/>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row>
    <row r="561" spans="1:100" x14ac:dyDescent="0.3">
      <c r="A561" s="2"/>
      <c r="B561" s="2"/>
      <c r="C561" s="2"/>
      <c r="D561" s="2"/>
      <c r="E561" s="2"/>
      <c r="F561" s="2"/>
      <c r="G561" s="2"/>
      <c r="H561" s="2"/>
      <c r="I561" s="2"/>
      <c r="J561" s="3"/>
      <c r="K561" s="3"/>
      <c r="L561" s="2"/>
      <c r="Q561" s="2"/>
      <c r="T561" s="2"/>
      <c r="U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c r="BP561" s="2"/>
      <c r="BQ561" s="2"/>
      <c r="BR561" s="2"/>
      <c r="BS561" s="2"/>
      <c r="BT561" s="2"/>
      <c r="BU561" s="2"/>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row>
    <row r="562" spans="1:100" x14ac:dyDescent="0.3">
      <c r="A562" s="2"/>
      <c r="B562" s="2"/>
      <c r="C562" s="2"/>
      <c r="D562" s="2"/>
      <c r="E562" s="2"/>
      <c r="F562" s="2"/>
      <c r="G562" s="2"/>
      <c r="H562" s="2"/>
      <c r="I562" s="2"/>
      <c r="J562" s="3"/>
      <c r="K562" s="3"/>
      <c r="L562" s="2"/>
      <c r="Q562" s="2"/>
      <c r="T562" s="2"/>
      <c r="U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c r="BP562" s="2"/>
      <c r="BQ562" s="2"/>
      <c r="BR562" s="2"/>
      <c r="BS562" s="2"/>
      <c r="BT562" s="2"/>
      <c r="BU562" s="2"/>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row>
    <row r="563" spans="1:100" x14ac:dyDescent="0.3">
      <c r="A563" s="2"/>
      <c r="B563" s="2"/>
      <c r="C563" s="2"/>
      <c r="D563" s="2"/>
      <c r="E563" s="2"/>
      <c r="F563" s="2"/>
      <c r="G563" s="2"/>
      <c r="H563" s="2"/>
      <c r="I563" s="2"/>
      <c r="J563" s="3"/>
      <c r="K563" s="3"/>
      <c r="L563" s="2"/>
      <c r="Q563" s="2"/>
      <c r="T563" s="2"/>
      <c r="U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c r="AX563" s="2"/>
      <c r="AY563" s="2"/>
      <c r="AZ563" s="2"/>
      <c r="BA563" s="2"/>
      <c r="BB563" s="2"/>
      <c r="BC563" s="2"/>
      <c r="BD563" s="2"/>
      <c r="BE563" s="2"/>
      <c r="BF563" s="2"/>
      <c r="BG563" s="2"/>
      <c r="BH563" s="2"/>
      <c r="BI563" s="2"/>
      <c r="BJ563" s="2"/>
      <c r="BK563" s="2"/>
      <c r="BL563" s="2"/>
      <c r="BM563" s="2"/>
      <c r="BN563" s="2"/>
      <c r="BO563" s="2"/>
      <c r="BP563" s="2"/>
      <c r="BQ563" s="2"/>
      <c r="BR563" s="2"/>
      <c r="BS563" s="2"/>
      <c r="BT563" s="2"/>
      <c r="BU563" s="2"/>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row>
    <row r="564" spans="1:100" x14ac:dyDescent="0.3">
      <c r="A564" s="2"/>
      <c r="B564" s="2"/>
      <c r="C564" s="2"/>
      <c r="D564" s="2"/>
      <c r="E564" s="2"/>
      <c r="F564" s="2"/>
      <c r="G564" s="2"/>
      <c r="H564" s="2"/>
      <c r="I564" s="2"/>
      <c r="J564" s="3"/>
      <c r="K564" s="3"/>
      <c r="L564" s="2"/>
      <c r="Q564" s="2"/>
      <c r="T564" s="2"/>
      <c r="U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c r="AX564" s="2"/>
      <c r="AY564" s="2"/>
      <c r="AZ564" s="2"/>
      <c r="BA564" s="2"/>
      <c r="BB564" s="2"/>
      <c r="BC564" s="2"/>
      <c r="BD564" s="2"/>
      <c r="BE564" s="2"/>
      <c r="BF564" s="2"/>
      <c r="BG564" s="2"/>
      <c r="BH564" s="2"/>
      <c r="BI564" s="2"/>
      <c r="BJ564" s="2"/>
      <c r="BK564" s="2"/>
      <c r="BL564" s="2"/>
      <c r="BM564" s="2"/>
      <c r="BN564" s="2"/>
      <c r="BO564" s="2"/>
      <c r="BP564" s="2"/>
      <c r="BQ564" s="2"/>
      <c r="BR564" s="2"/>
      <c r="BS564" s="2"/>
      <c r="BT564" s="2"/>
      <c r="BU564" s="2"/>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row>
    <row r="565" spans="1:100" x14ac:dyDescent="0.3">
      <c r="A565" s="2"/>
      <c r="B565" s="2"/>
      <c r="C565" s="2"/>
      <c r="D565" s="2"/>
      <c r="E565" s="2"/>
      <c r="F565" s="2"/>
      <c r="G565" s="2"/>
      <c r="H565" s="2"/>
      <c r="I565" s="2"/>
      <c r="J565" s="3"/>
      <c r="K565" s="3"/>
      <c r="L565" s="2"/>
      <c r="Q565" s="2"/>
      <c r="T565" s="2"/>
      <c r="U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c r="BP565" s="2"/>
      <c r="BQ565" s="2"/>
      <c r="BR565" s="2"/>
      <c r="BS565" s="2"/>
      <c r="BT565" s="2"/>
      <c r="BU565" s="2"/>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row>
    <row r="566" spans="1:100" x14ac:dyDescent="0.3">
      <c r="A566" s="2"/>
      <c r="B566" s="2"/>
      <c r="C566" s="2"/>
      <c r="D566" s="2"/>
      <c r="E566" s="2"/>
      <c r="F566" s="2"/>
      <c r="G566" s="2"/>
      <c r="H566" s="2"/>
      <c r="I566" s="2"/>
      <c r="J566" s="3"/>
      <c r="K566" s="3"/>
      <c r="L566" s="2"/>
      <c r="Q566" s="2"/>
      <c r="T566" s="2"/>
      <c r="U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c r="AX566" s="2"/>
      <c r="AY566" s="2"/>
      <c r="AZ566" s="2"/>
      <c r="BA566" s="2"/>
      <c r="BB566" s="2"/>
      <c r="BC566" s="2"/>
      <c r="BD566" s="2"/>
      <c r="BE566" s="2"/>
      <c r="BF566" s="2"/>
      <c r="BG566" s="2"/>
      <c r="BH566" s="2"/>
      <c r="BI566" s="2"/>
      <c r="BJ566" s="2"/>
      <c r="BK566" s="2"/>
      <c r="BL566" s="2"/>
      <c r="BM566" s="2"/>
      <c r="BN566" s="2"/>
      <c r="BO566" s="2"/>
      <c r="BP566" s="2"/>
      <c r="BQ566" s="2"/>
      <c r="BR566" s="2"/>
      <c r="BS566" s="2"/>
      <c r="BT566" s="2"/>
      <c r="BU566" s="2"/>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row>
    <row r="567" spans="1:100" x14ac:dyDescent="0.3">
      <c r="A567" s="2"/>
      <c r="B567" s="2"/>
      <c r="C567" s="2"/>
      <c r="D567" s="2"/>
      <c r="E567" s="2"/>
      <c r="F567" s="2"/>
      <c r="G567" s="2"/>
      <c r="H567" s="2"/>
      <c r="I567" s="2"/>
      <c r="J567" s="3"/>
      <c r="K567" s="3"/>
      <c r="L567" s="2"/>
      <c r="Q567" s="2"/>
      <c r="T567" s="2"/>
      <c r="U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c r="AX567" s="2"/>
      <c r="AY567" s="2"/>
      <c r="AZ567" s="2"/>
      <c r="BA567" s="2"/>
      <c r="BB567" s="2"/>
      <c r="BC567" s="2"/>
      <c r="BD567" s="2"/>
      <c r="BE567" s="2"/>
      <c r="BF567" s="2"/>
      <c r="BG567" s="2"/>
      <c r="BH567" s="2"/>
      <c r="BI567" s="2"/>
      <c r="BJ567" s="2"/>
      <c r="BK567" s="2"/>
      <c r="BL567" s="2"/>
      <c r="BM567" s="2"/>
      <c r="BN567" s="2"/>
      <c r="BO567" s="2"/>
      <c r="BP567" s="2"/>
      <c r="BQ567" s="2"/>
      <c r="BR567" s="2"/>
      <c r="BS567" s="2"/>
      <c r="BT567" s="2"/>
      <c r="BU567" s="2"/>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row>
    <row r="568" spans="1:100" x14ac:dyDescent="0.3">
      <c r="A568" s="2"/>
      <c r="B568" s="2"/>
      <c r="C568" s="2"/>
      <c r="D568" s="2"/>
      <c r="E568" s="2"/>
      <c r="F568" s="2"/>
      <c r="G568" s="2"/>
      <c r="H568" s="2"/>
      <c r="I568" s="2"/>
      <c r="J568" s="3"/>
      <c r="K568" s="3"/>
      <c r="L568" s="2"/>
      <c r="Q568" s="2"/>
      <c r="T568" s="2"/>
      <c r="U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c r="AX568" s="2"/>
      <c r="AY568" s="2"/>
      <c r="AZ568" s="2"/>
      <c r="BA568" s="2"/>
      <c r="BB568" s="2"/>
      <c r="BC568" s="2"/>
      <c r="BD568" s="2"/>
      <c r="BE568" s="2"/>
      <c r="BF568" s="2"/>
      <c r="BG568" s="2"/>
      <c r="BH568" s="2"/>
      <c r="BI568" s="2"/>
      <c r="BJ568" s="2"/>
      <c r="BK568" s="2"/>
      <c r="BL568" s="2"/>
      <c r="BM568" s="2"/>
      <c r="BN568" s="2"/>
      <c r="BO568" s="2"/>
      <c r="BP568" s="2"/>
      <c r="BQ568" s="2"/>
      <c r="BR568" s="2"/>
      <c r="BS568" s="2"/>
      <c r="BT568" s="2"/>
      <c r="BU568" s="2"/>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row>
    <row r="569" spans="1:100" x14ac:dyDescent="0.3">
      <c r="A569" s="2"/>
      <c r="B569" s="2"/>
      <c r="C569" s="2"/>
      <c r="D569" s="2"/>
      <c r="E569" s="2"/>
      <c r="F569" s="2"/>
      <c r="G569" s="2"/>
      <c r="H569" s="2"/>
      <c r="I569" s="2"/>
      <c r="J569" s="3"/>
      <c r="K569" s="3"/>
      <c r="L569" s="2"/>
      <c r="Q569" s="2"/>
      <c r="T569" s="2"/>
      <c r="U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c r="AX569" s="2"/>
      <c r="AY569" s="2"/>
      <c r="AZ569" s="2"/>
      <c r="BA569" s="2"/>
      <c r="BB569" s="2"/>
      <c r="BC569" s="2"/>
      <c r="BD569" s="2"/>
      <c r="BE569" s="2"/>
      <c r="BF569" s="2"/>
      <c r="BG569" s="2"/>
      <c r="BH569" s="2"/>
      <c r="BI569" s="2"/>
      <c r="BJ569" s="2"/>
      <c r="BK569" s="2"/>
      <c r="BL569" s="2"/>
      <c r="BM569" s="2"/>
      <c r="BN569" s="2"/>
      <c r="BO569" s="2"/>
      <c r="BP569" s="2"/>
      <c r="BQ569" s="2"/>
      <c r="BR569" s="2"/>
      <c r="BS569" s="2"/>
      <c r="BT569" s="2"/>
      <c r="BU569" s="2"/>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row>
    <row r="570" spans="1:100" x14ac:dyDescent="0.3">
      <c r="A570" s="2"/>
      <c r="B570" s="2"/>
      <c r="C570" s="2"/>
      <c r="D570" s="2"/>
      <c r="E570" s="2"/>
      <c r="F570" s="2"/>
      <c r="G570" s="2"/>
      <c r="H570" s="2"/>
      <c r="I570" s="2"/>
      <c r="J570" s="3"/>
      <c r="K570" s="3"/>
      <c r="L570" s="2"/>
      <c r="Q570" s="2"/>
      <c r="T570" s="2"/>
      <c r="U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c r="AX570" s="2"/>
      <c r="AY570" s="2"/>
      <c r="AZ570" s="2"/>
      <c r="BA570" s="2"/>
      <c r="BB570" s="2"/>
      <c r="BC570" s="2"/>
      <c r="BD570" s="2"/>
      <c r="BE570" s="2"/>
      <c r="BF570" s="2"/>
      <c r="BG570" s="2"/>
      <c r="BH570" s="2"/>
      <c r="BI570" s="2"/>
      <c r="BJ570" s="2"/>
      <c r="BK570" s="2"/>
      <c r="BL570" s="2"/>
      <c r="BM570" s="2"/>
      <c r="BN570" s="2"/>
      <c r="BO570" s="2"/>
      <c r="BP570" s="2"/>
      <c r="BQ570" s="2"/>
      <c r="BR570" s="2"/>
      <c r="BS570" s="2"/>
      <c r="BT570" s="2"/>
      <c r="BU570" s="2"/>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row>
    <row r="571" spans="1:100" x14ac:dyDescent="0.3">
      <c r="A571" s="2"/>
      <c r="B571" s="2"/>
      <c r="C571" s="2"/>
      <c r="D571" s="2"/>
      <c r="E571" s="2"/>
      <c r="F571" s="2"/>
      <c r="G571" s="2"/>
      <c r="H571" s="2"/>
      <c r="I571" s="2"/>
      <c r="J571" s="3"/>
      <c r="K571" s="3"/>
      <c r="L571" s="2"/>
      <c r="Q571" s="2"/>
      <c r="T571" s="2"/>
      <c r="U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c r="AX571" s="2"/>
      <c r="AY571" s="2"/>
      <c r="AZ571" s="2"/>
      <c r="BA571" s="2"/>
      <c r="BB571" s="2"/>
      <c r="BC571" s="2"/>
      <c r="BD571" s="2"/>
      <c r="BE571" s="2"/>
      <c r="BF571" s="2"/>
      <c r="BG571" s="2"/>
      <c r="BH571" s="2"/>
      <c r="BI571" s="2"/>
      <c r="BJ571" s="2"/>
      <c r="BK571" s="2"/>
      <c r="BL571" s="2"/>
      <c r="BM571" s="2"/>
      <c r="BN571" s="2"/>
      <c r="BO571" s="2"/>
      <c r="BP571" s="2"/>
      <c r="BQ571" s="2"/>
      <c r="BR571" s="2"/>
      <c r="BS571" s="2"/>
      <c r="BT571" s="2"/>
      <c r="BU571" s="2"/>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row>
    <row r="572" spans="1:100" x14ac:dyDescent="0.3">
      <c r="A572" s="2"/>
      <c r="B572" s="2"/>
      <c r="C572" s="2"/>
      <c r="D572" s="2"/>
      <c r="E572" s="2"/>
      <c r="F572" s="2"/>
      <c r="G572" s="2"/>
      <c r="H572" s="2"/>
      <c r="I572" s="2"/>
      <c r="J572" s="3"/>
      <c r="K572" s="3"/>
      <c r="L572" s="2"/>
      <c r="Q572" s="2"/>
      <c r="T572" s="2"/>
      <c r="U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c r="AX572" s="2"/>
      <c r="AY572" s="2"/>
      <c r="AZ572" s="2"/>
      <c r="BA572" s="2"/>
      <c r="BB572" s="2"/>
      <c r="BC572" s="2"/>
      <c r="BD572" s="2"/>
      <c r="BE572" s="2"/>
      <c r="BF572" s="2"/>
      <c r="BG572" s="2"/>
      <c r="BH572" s="2"/>
      <c r="BI572" s="2"/>
      <c r="BJ572" s="2"/>
      <c r="BK572" s="2"/>
      <c r="BL572" s="2"/>
      <c r="BM572" s="2"/>
      <c r="BN572" s="2"/>
      <c r="BO572" s="2"/>
      <c r="BP572" s="2"/>
      <c r="BQ572" s="2"/>
      <c r="BR572" s="2"/>
      <c r="BS572" s="2"/>
      <c r="BT572" s="2"/>
      <c r="BU572" s="2"/>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row>
    <row r="573" spans="1:100" x14ac:dyDescent="0.3">
      <c r="A573" s="2"/>
      <c r="B573" s="2"/>
      <c r="C573" s="2"/>
      <c r="D573" s="2"/>
      <c r="E573" s="2"/>
      <c r="F573" s="2"/>
      <c r="G573" s="2"/>
      <c r="H573" s="2"/>
      <c r="I573" s="2"/>
      <c r="J573" s="3"/>
      <c r="K573" s="3"/>
      <c r="L573" s="2"/>
      <c r="Q573" s="2"/>
      <c r="T573" s="2"/>
      <c r="U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c r="AX573" s="2"/>
      <c r="AY573" s="2"/>
      <c r="AZ573" s="2"/>
      <c r="BA573" s="2"/>
      <c r="BB573" s="2"/>
      <c r="BC573" s="2"/>
      <c r="BD573" s="2"/>
      <c r="BE573" s="2"/>
      <c r="BF573" s="2"/>
      <c r="BG573" s="2"/>
      <c r="BH573" s="2"/>
      <c r="BI573" s="2"/>
      <c r="BJ573" s="2"/>
      <c r="BK573" s="2"/>
      <c r="BL573" s="2"/>
      <c r="BM573" s="2"/>
      <c r="BN573" s="2"/>
      <c r="BO573" s="2"/>
      <c r="BP573" s="2"/>
      <c r="BQ573" s="2"/>
      <c r="BR573" s="2"/>
      <c r="BS573" s="2"/>
      <c r="BT573" s="2"/>
      <c r="BU573" s="2"/>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row>
    <row r="574" spans="1:100" x14ac:dyDescent="0.3">
      <c r="A574" s="2"/>
      <c r="B574" s="2"/>
      <c r="C574" s="2"/>
      <c r="D574" s="2"/>
      <c r="E574" s="2"/>
      <c r="F574" s="2"/>
      <c r="G574" s="2"/>
      <c r="H574" s="2"/>
      <c r="I574" s="2"/>
      <c r="J574" s="3"/>
      <c r="K574" s="3"/>
      <c r="L574" s="2"/>
      <c r="Q574" s="2"/>
      <c r="T574" s="2"/>
      <c r="U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c r="BP574" s="2"/>
      <c r="BQ574" s="2"/>
      <c r="BR574" s="2"/>
      <c r="BS574" s="2"/>
      <c r="BT574" s="2"/>
      <c r="BU574" s="2"/>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row>
    <row r="575" spans="1:100" x14ac:dyDescent="0.3">
      <c r="A575" s="2"/>
      <c r="B575" s="2"/>
      <c r="C575" s="2"/>
      <c r="D575" s="2"/>
      <c r="E575" s="2"/>
      <c r="F575" s="2"/>
      <c r="G575" s="2"/>
      <c r="H575" s="2"/>
      <c r="I575" s="2"/>
      <c r="J575" s="3"/>
      <c r="K575" s="3"/>
      <c r="L575" s="2"/>
      <c r="Q575" s="2"/>
      <c r="T575" s="2"/>
      <c r="U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c r="AX575" s="2"/>
      <c r="AY575" s="2"/>
      <c r="AZ575" s="2"/>
      <c r="BA575" s="2"/>
      <c r="BB575" s="2"/>
      <c r="BC575" s="2"/>
      <c r="BD575" s="2"/>
      <c r="BE575" s="2"/>
      <c r="BF575" s="2"/>
      <c r="BG575" s="2"/>
      <c r="BH575" s="2"/>
      <c r="BI575" s="2"/>
      <c r="BJ575" s="2"/>
      <c r="BK575" s="2"/>
      <c r="BL575" s="2"/>
      <c r="BM575" s="2"/>
      <c r="BN575" s="2"/>
      <c r="BO575" s="2"/>
      <c r="BP575" s="2"/>
      <c r="BQ575" s="2"/>
      <c r="BR575" s="2"/>
      <c r="BS575" s="2"/>
      <c r="BT575" s="2"/>
      <c r="BU575" s="2"/>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row>
    <row r="576" spans="1:100" x14ac:dyDescent="0.3">
      <c r="A576" s="2"/>
      <c r="B576" s="2"/>
      <c r="C576" s="2"/>
      <c r="D576" s="2"/>
      <c r="E576" s="2"/>
      <c r="F576" s="2"/>
      <c r="G576" s="2"/>
      <c r="H576" s="2"/>
      <c r="I576" s="2"/>
      <c r="J576" s="3"/>
      <c r="K576" s="3"/>
      <c r="L576" s="2"/>
      <c r="Q576" s="2"/>
      <c r="T576" s="2"/>
      <c r="U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c r="BP576" s="2"/>
      <c r="BQ576" s="2"/>
      <c r="BR576" s="2"/>
      <c r="BS576" s="2"/>
      <c r="BT576" s="2"/>
      <c r="BU576" s="2"/>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row>
    <row r="577" spans="1:100" x14ac:dyDescent="0.3">
      <c r="A577" s="2"/>
      <c r="B577" s="2"/>
      <c r="C577" s="2"/>
      <c r="D577" s="2"/>
      <c r="E577" s="2"/>
      <c r="F577" s="2"/>
      <c r="G577" s="2"/>
      <c r="H577" s="2"/>
      <c r="I577" s="2"/>
      <c r="J577" s="3"/>
      <c r="K577" s="3"/>
      <c r="L577" s="2"/>
      <c r="Q577" s="2"/>
      <c r="T577" s="2"/>
      <c r="U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c r="BP577" s="2"/>
      <c r="BQ577" s="2"/>
      <c r="BR577" s="2"/>
      <c r="BS577" s="2"/>
      <c r="BT577" s="2"/>
      <c r="BU577" s="2"/>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row>
    <row r="578" spans="1:100" x14ac:dyDescent="0.3">
      <c r="A578" s="2"/>
      <c r="B578" s="2"/>
      <c r="C578" s="2"/>
      <c r="D578" s="2"/>
      <c r="E578" s="2"/>
      <c r="F578" s="2"/>
      <c r="G578" s="2"/>
      <c r="H578" s="2"/>
      <c r="I578" s="2"/>
      <c r="J578" s="3"/>
      <c r="K578" s="3"/>
      <c r="L578" s="2"/>
      <c r="Q578" s="2"/>
      <c r="T578" s="2"/>
      <c r="U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c r="AX578" s="2"/>
      <c r="AY578" s="2"/>
      <c r="AZ578" s="2"/>
      <c r="BA578" s="2"/>
      <c r="BB578" s="2"/>
      <c r="BC578" s="2"/>
      <c r="BD578" s="2"/>
      <c r="BE578" s="2"/>
      <c r="BF578" s="2"/>
      <c r="BG578" s="2"/>
      <c r="BH578" s="2"/>
      <c r="BI578" s="2"/>
      <c r="BJ578" s="2"/>
      <c r="BK578" s="2"/>
      <c r="BL578" s="2"/>
      <c r="BM578" s="2"/>
      <c r="BN578" s="2"/>
      <c r="BO578" s="2"/>
      <c r="BP578" s="2"/>
      <c r="BQ578" s="2"/>
      <c r="BR578" s="2"/>
      <c r="BS578" s="2"/>
      <c r="BT578" s="2"/>
      <c r="BU578" s="2"/>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row>
    <row r="579" spans="1:100" x14ac:dyDescent="0.3">
      <c r="A579" s="2"/>
      <c r="B579" s="2"/>
      <c r="C579" s="2"/>
      <c r="D579" s="2"/>
      <c r="E579" s="2"/>
      <c r="F579" s="2"/>
      <c r="G579" s="2"/>
      <c r="H579" s="2"/>
      <c r="I579" s="2"/>
      <c r="J579" s="3"/>
      <c r="K579" s="3"/>
      <c r="L579" s="2"/>
      <c r="Q579" s="2"/>
      <c r="T579" s="2"/>
      <c r="U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c r="BP579" s="2"/>
      <c r="BQ579" s="2"/>
      <c r="BR579" s="2"/>
      <c r="BS579" s="2"/>
      <c r="BT579" s="2"/>
      <c r="BU579" s="2"/>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row>
    <row r="580" spans="1:100" x14ac:dyDescent="0.3">
      <c r="A580" s="2"/>
      <c r="B580" s="2"/>
      <c r="C580" s="2"/>
      <c r="D580" s="2"/>
      <c r="E580" s="2"/>
      <c r="F580" s="2"/>
      <c r="G580" s="2"/>
      <c r="H580" s="2"/>
      <c r="I580" s="2"/>
      <c r="J580" s="3"/>
      <c r="K580" s="3"/>
      <c r="L580" s="2"/>
      <c r="Q580" s="2"/>
      <c r="T580" s="2"/>
      <c r="U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c r="BP580" s="2"/>
      <c r="BQ580" s="2"/>
      <c r="BR580" s="2"/>
      <c r="BS580" s="2"/>
      <c r="BT580" s="2"/>
      <c r="BU580" s="2"/>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row>
    <row r="581" spans="1:100" x14ac:dyDescent="0.3">
      <c r="A581" s="2"/>
      <c r="B581" s="2"/>
      <c r="C581" s="2"/>
      <c r="D581" s="2"/>
      <c r="E581" s="2"/>
      <c r="F581" s="2"/>
      <c r="G581" s="2"/>
      <c r="H581" s="2"/>
      <c r="I581" s="2"/>
      <c r="J581" s="3"/>
      <c r="K581" s="3"/>
      <c r="L581" s="2"/>
      <c r="Q581" s="2"/>
      <c r="T581" s="2"/>
      <c r="U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c r="AX581" s="2"/>
      <c r="AY581" s="2"/>
      <c r="AZ581" s="2"/>
      <c r="BA581" s="2"/>
      <c r="BB581" s="2"/>
      <c r="BC581" s="2"/>
      <c r="BD581" s="2"/>
      <c r="BE581" s="2"/>
      <c r="BF581" s="2"/>
      <c r="BG581" s="2"/>
      <c r="BH581" s="2"/>
      <c r="BI581" s="2"/>
      <c r="BJ581" s="2"/>
      <c r="BK581" s="2"/>
      <c r="BL581" s="2"/>
      <c r="BM581" s="2"/>
      <c r="BN581" s="2"/>
      <c r="BO581" s="2"/>
      <c r="BP581" s="2"/>
      <c r="BQ581" s="2"/>
      <c r="BR581" s="2"/>
      <c r="BS581" s="2"/>
      <c r="BT581" s="2"/>
      <c r="BU581" s="2"/>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row>
    <row r="582" spans="1:100" x14ac:dyDescent="0.3">
      <c r="A582" s="2"/>
      <c r="B582" s="2"/>
      <c r="C582" s="2"/>
      <c r="D582" s="2"/>
      <c r="E582" s="2"/>
      <c r="F582" s="2"/>
      <c r="G582" s="2"/>
      <c r="H582" s="2"/>
      <c r="I582" s="2"/>
      <c r="J582" s="3"/>
      <c r="K582" s="3"/>
      <c r="L582" s="2"/>
      <c r="Q582" s="2"/>
      <c r="T582" s="2"/>
      <c r="U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c r="AX582" s="2"/>
      <c r="AY582" s="2"/>
      <c r="AZ582" s="2"/>
      <c r="BA582" s="2"/>
      <c r="BB582" s="2"/>
      <c r="BC582" s="2"/>
      <c r="BD582" s="2"/>
      <c r="BE582" s="2"/>
      <c r="BF582" s="2"/>
      <c r="BG582" s="2"/>
      <c r="BH582" s="2"/>
      <c r="BI582" s="2"/>
      <c r="BJ582" s="2"/>
      <c r="BK582" s="2"/>
      <c r="BL582" s="2"/>
      <c r="BM582" s="2"/>
      <c r="BN582" s="2"/>
      <c r="BO582" s="2"/>
      <c r="BP582" s="2"/>
      <c r="BQ582" s="2"/>
      <c r="BR582" s="2"/>
      <c r="BS582" s="2"/>
      <c r="BT582" s="2"/>
      <c r="BU582" s="2"/>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row>
    <row r="583" spans="1:100" x14ac:dyDescent="0.3">
      <c r="A583" s="2"/>
      <c r="B583" s="2"/>
      <c r="C583" s="2"/>
      <c r="D583" s="2"/>
      <c r="E583" s="2"/>
      <c r="F583" s="2"/>
      <c r="G583" s="2"/>
      <c r="H583" s="2"/>
      <c r="I583" s="2"/>
      <c r="J583" s="3"/>
      <c r="K583" s="3"/>
      <c r="L583" s="2"/>
      <c r="Q583" s="2"/>
      <c r="T583" s="2"/>
      <c r="U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c r="AX583" s="2"/>
      <c r="AY583" s="2"/>
      <c r="AZ583" s="2"/>
      <c r="BA583" s="2"/>
      <c r="BB583" s="2"/>
      <c r="BC583" s="2"/>
      <c r="BD583" s="2"/>
      <c r="BE583" s="2"/>
      <c r="BF583" s="2"/>
      <c r="BG583" s="2"/>
      <c r="BH583" s="2"/>
      <c r="BI583" s="2"/>
      <c r="BJ583" s="2"/>
      <c r="BK583" s="2"/>
      <c r="BL583" s="2"/>
      <c r="BM583" s="2"/>
      <c r="BN583" s="2"/>
      <c r="BO583" s="2"/>
      <c r="BP583" s="2"/>
      <c r="BQ583" s="2"/>
      <c r="BR583" s="2"/>
      <c r="BS583" s="2"/>
      <c r="BT583" s="2"/>
      <c r="BU583" s="2"/>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row>
    <row r="584" spans="1:100" x14ac:dyDescent="0.3">
      <c r="A584" s="2"/>
      <c r="B584" s="2"/>
      <c r="C584" s="2"/>
      <c r="D584" s="2"/>
      <c r="E584" s="2"/>
      <c r="F584" s="2"/>
      <c r="G584" s="2"/>
      <c r="H584" s="2"/>
      <c r="I584" s="2"/>
      <c r="J584" s="3"/>
      <c r="K584" s="3"/>
      <c r="L584" s="2"/>
      <c r="Q584" s="2"/>
      <c r="T584" s="2"/>
      <c r="U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c r="BO584" s="2"/>
      <c r="BP584" s="2"/>
      <c r="BQ584" s="2"/>
      <c r="BR584" s="2"/>
      <c r="BS584" s="2"/>
      <c r="BT584" s="2"/>
      <c r="BU584" s="2"/>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row>
    <row r="585" spans="1:100" x14ac:dyDescent="0.3">
      <c r="A585" s="2"/>
      <c r="B585" s="2"/>
      <c r="C585" s="2"/>
      <c r="D585" s="2"/>
      <c r="E585" s="2"/>
      <c r="F585" s="2"/>
      <c r="G585" s="2"/>
      <c r="H585" s="2"/>
      <c r="I585" s="2"/>
      <c r="J585" s="3"/>
      <c r="K585" s="3"/>
      <c r="L585" s="2"/>
      <c r="Q585" s="2"/>
      <c r="T585" s="2"/>
      <c r="U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c r="AX585" s="2"/>
      <c r="AY585" s="2"/>
      <c r="AZ585" s="2"/>
      <c r="BA585" s="2"/>
      <c r="BB585" s="2"/>
      <c r="BC585" s="2"/>
      <c r="BD585" s="2"/>
      <c r="BE585" s="2"/>
      <c r="BF585" s="2"/>
      <c r="BG585" s="2"/>
      <c r="BH585" s="2"/>
      <c r="BI585" s="2"/>
      <c r="BJ585" s="2"/>
      <c r="BK585" s="2"/>
      <c r="BL585" s="2"/>
      <c r="BM585" s="2"/>
      <c r="BN585" s="2"/>
      <c r="BO585" s="2"/>
      <c r="BP585" s="2"/>
      <c r="BQ585" s="2"/>
      <c r="BR585" s="2"/>
      <c r="BS585" s="2"/>
      <c r="BT585" s="2"/>
      <c r="BU585" s="2"/>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row>
    <row r="586" spans="1:100" x14ac:dyDescent="0.3">
      <c r="A586" s="2"/>
      <c r="B586" s="2"/>
      <c r="C586" s="2"/>
      <c r="D586" s="2"/>
      <c r="E586" s="2"/>
      <c r="F586" s="2"/>
      <c r="G586" s="2"/>
      <c r="H586" s="2"/>
      <c r="I586" s="2"/>
      <c r="J586" s="3"/>
      <c r="K586" s="3"/>
      <c r="L586" s="2"/>
      <c r="Q586" s="2"/>
      <c r="T586" s="2"/>
      <c r="U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c r="AX586" s="2"/>
      <c r="AY586" s="2"/>
      <c r="AZ586" s="2"/>
      <c r="BA586" s="2"/>
      <c r="BB586" s="2"/>
      <c r="BC586" s="2"/>
      <c r="BD586" s="2"/>
      <c r="BE586" s="2"/>
      <c r="BF586" s="2"/>
      <c r="BG586" s="2"/>
      <c r="BH586" s="2"/>
      <c r="BI586" s="2"/>
      <c r="BJ586" s="2"/>
      <c r="BK586" s="2"/>
      <c r="BL586" s="2"/>
      <c r="BM586" s="2"/>
      <c r="BN586" s="2"/>
      <c r="BO586" s="2"/>
      <c r="BP586" s="2"/>
      <c r="BQ586" s="2"/>
      <c r="BR586" s="2"/>
      <c r="BS586" s="2"/>
      <c r="BT586" s="2"/>
      <c r="BU586" s="2"/>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row>
    <row r="587" spans="1:100" x14ac:dyDescent="0.3">
      <c r="A587" s="2"/>
      <c r="B587" s="2"/>
      <c r="C587" s="2"/>
      <c r="D587" s="2"/>
      <c r="E587" s="2"/>
      <c r="F587" s="2"/>
      <c r="G587" s="2"/>
      <c r="H587" s="2"/>
      <c r="I587" s="2"/>
      <c r="J587" s="3"/>
      <c r="K587" s="3"/>
      <c r="L587" s="2"/>
      <c r="Q587" s="2"/>
      <c r="T587" s="2"/>
      <c r="U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c r="AX587" s="2"/>
      <c r="AY587" s="2"/>
      <c r="AZ587" s="2"/>
      <c r="BA587" s="2"/>
      <c r="BB587" s="2"/>
      <c r="BC587" s="2"/>
      <c r="BD587" s="2"/>
      <c r="BE587" s="2"/>
      <c r="BF587" s="2"/>
      <c r="BG587" s="2"/>
      <c r="BH587" s="2"/>
      <c r="BI587" s="2"/>
      <c r="BJ587" s="2"/>
      <c r="BK587" s="2"/>
      <c r="BL587" s="2"/>
      <c r="BM587" s="2"/>
      <c r="BN587" s="2"/>
      <c r="BO587" s="2"/>
      <c r="BP587" s="2"/>
      <c r="BQ587" s="2"/>
      <c r="BR587" s="2"/>
      <c r="BS587" s="2"/>
      <c r="BT587" s="2"/>
      <c r="BU587" s="2"/>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row>
    <row r="588" spans="1:100" x14ac:dyDescent="0.3">
      <c r="A588" s="2"/>
      <c r="B588" s="2"/>
      <c r="C588" s="2"/>
      <c r="D588" s="2"/>
      <c r="E588" s="2"/>
      <c r="F588" s="2"/>
      <c r="G588" s="2"/>
      <c r="H588" s="2"/>
      <c r="I588" s="2"/>
      <c r="J588" s="3"/>
      <c r="K588" s="3"/>
      <c r="L588" s="2"/>
      <c r="Q588" s="2"/>
      <c r="T588" s="2"/>
      <c r="U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c r="AX588" s="2"/>
      <c r="AY588" s="2"/>
      <c r="AZ588" s="2"/>
      <c r="BA588" s="2"/>
      <c r="BB588" s="2"/>
      <c r="BC588" s="2"/>
      <c r="BD588" s="2"/>
      <c r="BE588" s="2"/>
      <c r="BF588" s="2"/>
      <c r="BG588" s="2"/>
      <c r="BH588" s="2"/>
      <c r="BI588" s="2"/>
      <c r="BJ588" s="2"/>
      <c r="BK588" s="2"/>
      <c r="BL588" s="2"/>
      <c r="BM588" s="2"/>
      <c r="BN588" s="2"/>
      <c r="BO588" s="2"/>
      <c r="BP588" s="2"/>
      <c r="BQ588" s="2"/>
      <c r="BR588" s="2"/>
      <c r="BS588" s="2"/>
      <c r="BT588" s="2"/>
      <c r="BU588" s="2"/>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row>
    <row r="589" spans="1:100" x14ac:dyDescent="0.3">
      <c r="A589" s="2"/>
      <c r="B589" s="2"/>
      <c r="C589" s="2"/>
      <c r="D589" s="2"/>
      <c r="E589" s="2"/>
      <c r="F589" s="2"/>
      <c r="G589" s="2"/>
      <c r="H589" s="2"/>
      <c r="I589" s="2"/>
      <c r="J589" s="3"/>
      <c r="K589" s="3"/>
      <c r="L589" s="2"/>
      <c r="Q589" s="2"/>
      <c r="T589" s="2"/>
      <c r="U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c r="AX589" s="2"/>
      <c r="AY589" s="2"/>
      <c r="AZ589" s="2"/>
      <c r="BA589" s="2"/>
      <c r="BB589" s="2"/>
      <c r="BC589" s="2"/>
      <c r="BD589" s="2"/>
      <c r="BE589" s="2"/>
      <c r="BF589" s="2"/>
      <c r="BG589" s="2"/>
      <c r="BH589" s="2"/>
      <c r="BI589" s="2"/>
      <c r="BJ589" s="2"/>
      <c r="BK589" s="2"/>
      <c r="BL589" s="2"/>
      <c r="BM589" s="2"/>
      <c r="BN589" s="2"/>
      <c r="BO589" s="2"/>
      <c r="BP589" s="2"/>
      <c r="BQ589" s="2"/>
      <c r="BR589" s="2"/>
      <c r="BS589" s="2"/>
      <c r="BT589" s="2"/>
      <c r="BU589" s="2"/>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row>
    <row r="590" spans="1:100" x14ac:dyDescent="0.3">
      <c r="A590" s="2"/>
      <c r="B590" s="2"/>
      <c r="C590" s="2"/>
      <c r="D590" s="2"/>
      <c r="E590" s="2"/>
      <c r="F590" s="2"/>
      <c r="G590" s="2"/>
      <c r="H590" s="2"/>
      <c r="I590" s="2"/>
      <c r="J590" s="3"/>
      <c r="K590" s="3"/>
      <c r="L590" s="2"/>
      <c r="Q590" s="2"/>
      <c r="T590" s="2"/>
      <c r="U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c r="BP590" s="2"/>
      <c r="BQ590" s="2"/>
      <c r="BR590" s="2"/>
      <c r="BS590" s="2"/>
      <c r="BT590" s="2"/>
      <c r="BU590" s="2"/>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row>
    <row r="591" spans="1:100" x14ac:dyDescent="0.3">
      <c r="A591" s="2"/>
      <c r="B591" s="2"/>
      <c r="C591" s="2"/>
      <c r="D591" s="2"/>
      <c r="E591" s="2"/>
      <c r="F591" s="2"/>
      <c r="G591" s="2"/>
      <c r="H591" s="2"/>
      <c r="I591" s="2"/>
      <c r="J591" s="3"/>
      <c r="K591" s="3"/>
      <c r="L591" s="2"/>
      <c r="Q591" s="2"/>
      <c r="T591" s="2"/>
      <c r="U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c r="AX591" s="2"/>
      <c r="AY591" s="2"/>
      <c r="AZ591" s="2"/>
      <c r="BA591" s="2"/>
      <c r="BB591" s="2"/>
      <c r="BC591" s="2"/>
      <c r="BD591" s="2"/>
      <c r="BE591" s="2"/>
      <c r="BF591" s="2"/>
      <c r="BG591" s="2"/>
      <c r="BH591" s="2"/>
      <c r="BI591" s="2"/>
      <c r="BJ591" s="2"/>
      <c r="BK591" s="2"/>
      <c r="BL591" s="2"/>
      <c r="BM591" s="2"/>
      <c r="BN591" s="2"/>
      <c r="BO591" s="2"/>
      <c r="BP591" s="2"/>
      <c r="BQ591" s="2"/>
      <c r="BR591" s="2"/>
      <c r="BS591" s="2"/>
      <c r="BT591" s="2"/>
      <c r="BU591" s="2"/>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row>
    <row r="592" spans="1:100" x14ac:dyDescent="0.3">
      <c r="A592" s="2"/>
      <c r="B592" s="2"/>
      <c r="C592" s="2"/>
      <c r="D592" s="2"/>
      <c r="E592" s="2"/>
      <c r="F592" s="2"/>
      <c r="G592" s="2"/>
      <c r="H592" s="2"/>
      <c r="I592" s="2"/>
      <c r="J592" s="3"/>
      <c r="K592" s="3"/>
      <c r="L592" s="2"/>
      <c r="Q592" s="2"/>
      <c r="T592" s="2"/>
      <c r="U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c r="BP592" s="2"/>
      <c r="BQ592" s="2"/>
      <c r="BR592" s="2"/>
      <c r="BS592" s="2"/>
      <c r="BT592" s="2"/>
      <c r="BU592" s="2"/>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row>
    <row r="593" spans="1:100" x14ac:dyDescent="0.3">
      <c r="A593" s="2"/>
      <c r="B593" s="2"/>
      <c r="C593" s="2"/>
      <c r="D593" s="2"/>
      <c r="E593" s="2"/>
      <c r="F593" s="2"/>
      <c r="G593" s="2"/>
      <c r="H593" s="2"/>
      <c r="I593" s="2"/>
      <c r="J593" s="3"/>
      <c r="K593" s="3"/>
      <c r="L593" s="2"/>
      <c r="Q593" s="2"/>
      <c r="T593" s="2"/>
      <c r="U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c r="BP593" s="2"/>
      <c r="BQ593" s="2"/>
      <c r="BR593" s="2"/>
      <c r="BS593" s="2"/>
      <c r="BT593" s="2"/>
      <c r="BU593" s="2"/>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row>
    <row r="594" spans="1:100" x14ac:dyDescent="0.3">
      <c r="A594" s="2"/>
      <c r="B594" s="2"/>
      <c r="C594" s="2"/>
      <c r="D594" s="2"/>
      <c r="E594" s="2"/>
      <c r="F594" s="2"/>
      <c r="G594" s="2"/>
      <c r="H594" s="2"/>
      <c r="I594" s="2"/>
      <c r="J594" s="3"/>
      <c r="K594" s="3"/>
      <c r="L594" s="2"/>
      <c r="Q594" s="2"/>
      <c r="T594" s="2"/>
      <c r="U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c r="BT594" s="2"/>
      <c r="BU594" s="2"/>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row>
    <row r="595" spans="1:100" x14ac:dyDescent="0.3">
      <c r="A595" s="2"/>
      <c r="B595" s="2"/>
      <c r="C595" s="2"/>
      <c r="D595" s="2"/>
      <c r="E595" s="2"/>
      <c r="F595" s="2"/>
      <c r="G595" s="2"/>
      <c r="H595" s="2"/>
      <c r="I595" s="2"/>
      <c r="J595" s="3"/>
      <c r="K595" s="3"/>
      <c r="L595" s="2"/>
      <c r="Q595" s="2"/>
      <c r="T595" s="2"/>
      <c r="U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c r="AX595" s="2"/>
      <c r="AY595" s="2"/>
      <c r="AZ595" s="2"/>
      <c r="BA595" s="2"/>
      <c r="BB595" s="2"/>
      <c r="BC595" s="2"/>
      <c r="BD595" s="2"/>
      <c r="BE595" s="2"/>
      <c r="BF595" s="2"/>
      <c r="BG595" s="2"/>
      <c r="BH595" s="2"/>
      <c r="BI595" s="2"/>
      <c r="BJ595" s="2"/>
      <c r="BK595" s="2"/>
      <c r="BL595" s="2"/>
      <c r="BM595" s="2"/>
      <c r="BN595" s="2"/>
      <c r="BO595" s="2"/>
      <c r="BP595" s="2"/>
      <c r="BQ595" s="2"/>
      <c r="BR595" s="2"/>
      <c r="BS595" s="2"/>
      <c r="BT595" s="2"/>
      <c r="BU595" s="2"/>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row>
    <row r="596" spans="1:100" x14ac:dyDescent="0.3">
      <c r="A596" s="2"/>
      <c r="B596" s="2"/>
      <c r="C596" s="2"/>
      <c r="D596" s="2"/>
      <c r="E596" s="2"/>
      <c r="F596" s="2"/>
      <c r="G596" s="2"/>
      <c r="H596" s="2"/>
      <c r="I596" s="2"/>
      <c r="J596" s="3"/>
      <c r="K596" s="3"/>
      <c r="L596" s="2"/>
      <c r="Q596" s="2"/>
      <c r="T596" s="2"/>
      <c r="U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c r="BP596" s="2"/>
      <c r="BQ596" s="2"/>
      <c r="BR596" s="2"/>
      <c r="BS596" s="2"/>
      <c r="BT596" s="2"/>
      <c r="BU596" s="2"/>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row>
    <row r="597" spans="1:100" x14ac:dyDescent="0.3">
      <c r="A597" s="2"/>
      <c r="B597" s="2"/>
      <c r="C597" s="2"/>
      <c r="D597" s="2"/>
      <c r="E597" s="2"/>
      <c r="F597" s="2"/>
      <c r="G597" s="2"/>
      <c r="H597" s="2"/>
      <c r="I597" s="2"/>
      <c r="J597" s="3"/>
      <c r="K597" s="3"/>
      <c r="L597" s="2"/>
      <c r="Q597" s="2"/>
      <c r="T597" s="2"/>
      <c r="U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c r="BT597" s="2"/>
      <c r="BU597" s="2"/>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row>
    <row r="598" spans="1:100" x14ac:dyDescent="0.3">
      <c r="A598" s="2"/>
      <c r="B598" s="2"/>
      <c r="C598" s="2"/>
      <c r="D598" s="2"/>
      <c r="E598" s="2"/>
      <c r="F598" s="2"/>
      <c r="G598" s="2"/>
      <c r="H598" s="2"/>
      <c r="I598" s="2"/>
      <c r="J598" s="3"/>
      <c r="K598" s="3"/>
      <c r="L598" s="2"/>
      <c r="Q598" s="2"/>
      <c r="T598" s="2"/>
      <c r="U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c r="BP598" s="2"/>
      <c r="BQ598" s="2"/>
      <c r="BR598" s="2"/>
      <c r="BS598" s="2"/>
      <c r="BT598" s="2"/>
      <c r="BU598" s="2"/>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row>
    <row r="599" spans="1:100" x14ac:dyDescent="0.3">
      <c r="A599" s="2"/>
      <c r="B599" s="2"/>
      <c r="C599" s="2"/>
      <c r="D599" s="2"/>
      <c r="E599" s="2"/>
      <c r="F599" s="2"/>
      <c r="G599" s="2"/>
      <c r="H599" s="2"/>
      <c r="I599" s="2"/>
      <c r="J599" s="3"/>
      <c r="K599" s="3"/>
      <c r="L599" s="2"/>
      <c r="Q599" s="2"/>
      <c r="T599" s="2"/>
      <c r="U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c r="BP599" s="2"/>
      <c r="BQ599" s="2"/>
      <c r="BR599" s="2"/>
      <c r="BS599" s="2"/>
      <c r="BT599" s="2"/>
      <c r="BU599" s="2"/>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row>
    <row r="600" spans="1:100" x14ac:dyDescent="0.3">
      <c r="A600" s="2"/>
      <c r="B600" s="2"/>
      <c r="C600" s="2"/>
      <c r="D600" s="2"/>
      <c r="E600" s="2"/>
      <c r="F600" s="2"/>
      <c r="G600" s="2"/>
      <c r="H600" s="2"/>
      <c r="I600" s="2"/>
      <c r="J600" s="3"/>
      <c r="K600" s="3"/>
      <c r="L600" s="2"/>
      <c r="Q600" s="2"/>
      <c r="T600" s="2"/>
      <c r="U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c r="BT600" s="2"/>
      <c r="BU600" s="2"/>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row>
    <row r="601" spans="1:100" x14ac:dyDescent="0.3">
      <c r="A601" s="2"/>
      <c r="B601" s="2"/>
      <c r="C601" s="2"/>
      <c r="D601" s="2"/>
      <c r="E601" s="2"/>
      <c r="F601" s="2"/>
      <c r="G601" s="2"/>
      <c r="H601" s="2"/>
      <c r="I601" s="2"/>
      <c r="J601" s="3"/>
      <c r="K601" s="3"/>
      <c r="L601" s="2"/>
      <c r="Q601" s="2"/>
      <c r="T601" s="2"/>
      <c r="U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c r="BP601" s="2"/>
      <c r="BQ601" s="2"/>
      <c r="BR601" s="2"/>
      <c r="BS601" s="2"/>
      <c r="BT601" s="2"/>
      <c r="BU601" s="2"/>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row>
    <row r="602" spans="1:100" x14ac:dyDescent="0.3">
      <c r="A602" s="2"/>
      <c r="B602" s="2"/>
      <c r="C602" s="2"/>
      <c r="D602" s="2"/>
      <c r="E602" s="2"/>
      <c r="F602" s="2"/>
      <c r="G602" s="2"/>
      <c r="H602" s="2"/>
      <c r="I602" s="2"/>
      <c r="J602" s="3"/>
      <c r="K602" s="3"/>
      <c r="L602" s="2"/>
      <c r="Q602" s="2"/>
      <c r="T602" s="2"/>
      <c r="U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c r="BP602" s="2"/>
      <c r="BQ602" s="2"/>
      <c r="BR602" s="2"/>
      <c r="BS602" s="2"/>
      <c r="BT602" s="2"/>
      <c r="BU602" s="2"/>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row>
    <row r="603" spans="1:100" x14ac:dyDescent="0.3">
      <c r="A603" s="2"/>
      <c r="B603" s="2"/>
      <c r="C603" s="2"/>
      <c r="D603" s="2"/>
      <c r="E603" s="2"/>
      <c r="F603" s="2"/>
      <c r="G603" s="2"/>
      <c r="H603" s="2"/>
      <c r="I603" s="2"/>
      <c r="J603" s="3"/>
      <c r="K603" s="3"/>
      <c r="L603" s="2"/>
      <c r="Q603" s="2"/>
      <c r="T603" s="2"/>
      <c r="U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c r="AX603" s="2"/>
      <c r="AY603" s="2"/>
      <c r="AZ603" s="2"/>
      <c r="BA603" s="2"/>
      <c r="BB603" s="2"/>
      <c r="BC603" s="2"/>
      <c r="BD603" s="2"/>
      <c r="BE603" s="2"/>
      <c r="BF603" s="2"/>
      <c r="BG603" s="2"/>
      <c r="BH603" s="2"/>
      <c r="BI603" s="2"/>
      <c r="BJ603" s="2"/>
      <c r="BK603" s="2"/>
      <c r="BL603" s="2"/>
      <c r="BM603" s="2"/>
      <c r="BN603" s="2"/>
      <c r="BO603" s="2"/>
      <c r="BP603" s="2"/>
      <c r="BQ603" s="2"/>
      <c r="BR603" s="2"/>
      <c r="BS603" s="2"/>
      <c r="BT603" s="2"/>
      <c r="BU603" s="2"/>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row>
    <row r="604" spans="1:100" x14ac:dyDescent="0.3">
      <c r="A604" s="2"/>
      <c r="B604" s="2"/>
      <c r="C604" s="2"/>
      <c r="D604" s="2"/>
      <c r="E604" s="2"/>
      <c r="F604" s="2"/>
      <c r="G604" s="2"/>
      <c r="H604" s="2"/>
      <c r="I604" s="2"/>
      <c r="J604" s="3"/>
      <c r="K604" s="3"/>
      <c r="L604" s="2"/>
      <c r="Q604" s="2"/>
      <c r="T604" s="2"/>
      <c r="U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c r="BP604" s="2"/>
      <c r="BQ604" s="2"/>
      <c r="BR604" s="2"/>
      <c r="BS604" s="2"/>
      <c r="BT604" s="2"/>
      <c r="BU604" s="2"/>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row>
    <row r="605" spans="1:100" x14ac:dyDescent="0.3">
      <c r="A605" s="2"/>
      <c r="B605" s="2"/>
      <c r="C605" s="2"/>
      <c r="D605" s="2"/>
      <c r="E605" s="2"/>
      <c r="F605" s="2"/>
      <c r="G605" s="2"/>
      <c r="H605" s="2"/>
      <c r="I605" s="2"/>
      <c r="J605" s="3"/>
      <c r="K605" s="3"/>
      <c r="L605" s="2"/>
      <c r="Q605" s="2"/>
      <c r="T605" s="2"/>
      <c r="U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c r="AX605" s="2"/>
      <c r="AY605" s="2"/>
      <c r="AZ605" s="2"/>
      <c r="BA605" s="2"/>
      <c r="BB605" s="2"/>
      <c r="BC605" s="2"/>
      <c r="BD605" s="2"/>
      <c r="BE605" s="2"/>
      <c r="BF605" s="2"/>
      <c r="BG605" s="2"/>
      <c r="BH605" s="2"/>
      <c r="BI605" s="2"/>
      <c r="BJ605" s="2"/>
      <c r="BK605" s="2"/>
      <c r="BL605" s="2"/>
      <c r="BM605" s="2"/>
      <c r="BN605" s="2"/>
      <c r="BO605" s="2"/>
      <c r="BP605" s="2"/>
      <c r="BQ605" s="2"/>
      <c r="BR605" s="2"/>
      <c r="BS605" s="2"/>
      <c r="BT605" s="2"/>
      <c r="BU605" s="2"/>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row>
    <row r="606" spans="1:100" x14ac:dyDescent="0.3">
      <c r="A606" s="2"/>
      <c r="B606" s="2"/>
      <c r="C606" s="2"/>
      <c r="D606" s="2"/>
      <c r="E606" s="2"/>
      <c r="F606" s="2"/>
      <c r="G606" s="2"/>
      <c r="H606" s="2"/>
      <c r="I606" s="2"/>
      <c r="J606" s="3"/>
      <c r="K606" s="3"/>
      <c r="L606" s="2"/>
      <c r="Q606" s="2"/>
      <c r="T606" s="2"/>
      <c r="U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c r="BP606" s="2"/>
      <c r="BQ606" s="2"/>
      <c r="BR606" s="2"/>
      <c r="BS606" s="2"/>
      <c r="BT606" s="2"/>
      <c r="BU606" s="2"/>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row>
    <row r="607" spans="1:100" x14ac:dyDescent="0.3">
      <c r="A607" s="2"/>
      <c r="B607" s="2"/>
      <c r="C607" s="2"/>
      <c r="D607" s="2"/>
      <c r="E607" s="2"/>
      <c r="F607" s="2"/>
      <c r="G607" s="2"/>
      <c r="H607" s="2"/>
      <c r="I607" s="2"/>
      <c r="J607" s="3"/>
      <c r="K607" s="3"/>
      <c r="L607" s="2"/>
      <c r="Q607" s="2"/>
      <c r="T607" s="2"/>
      <c r="U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c r="BP607" s="2"/>
      <c r="BQ607" s="2"/>
      <c r="BR607" s="2"/>
      <c r="BS607" s="2"/>
      <c r="BT607" s="2"/>
      <c r="BU607" s="2"/>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row>
    <row r="608" spans="1:100" x14ac:dyDescent="0.3">
      <c r="A608" s="2"/>
      <c r="B608" s="2"/>
      <c r="C608" s="2"/>
      <c r="D608" s="2"/>
      <c r="E608" s="2"/>
      <c r="F608" s="2"/>
      <c r="G608" s="2"/>
      <c r="H608" s="2"/>
      <c r="I608" s="2"/>
      <c r="J608" s="3"/>
      <c r="K608" s="3"/>
      <c r="L608" s="2"/>
      <c r="Q608" s="2"/>
      <c r="T608" s="2"/>
      <c r="U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c r="BP608" s="2"/>
      <c r="BQ608" s="2"/>
      <c r="BR608" s="2"/>
      <c r="BS608" s="2"/>
      <c r="BT608" s="2"/>
      <c r="BU608" s="2"/>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row>
    <row r="609" spans="1:100" x14ac:dyDescent="0.3">
      <c r="A609" s="2"/>
      <c r="B609" s="2"/>
      <c r="C609" s="2"/>
      <c r="D609" s="2"/>
      <c r="E609" s="2"/>
      <c r="F609" s="2"/>
      <c r="G609" s="2"/>
      <c r="H609" s="2"/>
      <c r="I609" s="2"/>
      <c r="J609" s="3"/>
      <c r="K609" s="3"/>
      <c r="L609" s="2"/>
      <c r="Q609" s="2"/>
      <c r="T609" s="2"/>
      <c r="U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c r="AX609" s="2"/>
      <c r="AY609" s="2"/>
      <c r="AZ609" s="2"/>
      <c r="BA609" s="2"/>
      <c r="BB609" s="2"/>
      <c r="BC609" s="2"/>
      <c r="BD609" s="2"/>
      <c r="BE609" s="2"/>
      <c r="BF609" s="2"/>
      <c r="BG609" s="2"/>
      <c r="BH609" s="2"/>
      <c r="BI609" s="2"/>
      <c r="BJ609" s="2"/>
      <c r="BK609" s="2"/>
      <c r="BL609" s="2"/>
      <c r="BM609" s="2"/>
      <c r="BN609" s="2"/>
      <c r="BO609" s="2"/>
      <c r="BP609" s="2"/>
      <c r="BQ609" s="2"/>
      <c r="BR609" s="2"/>
      <c r="BS609" s="2"/>
      <c r="BT609" s="2"/>
      <c r="BU609" s="2"/>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row>
    <row r="610" spans="1:100" x14ac:dyDescent="0.3">
      <c r="A610" s="2"/>
      <c r="B610" s="2"/>
      <c r="C610" s="2"/>
      <c r="D610" s="2"/>
      <c r="E610" s="2"/>
      <c r="F610" s="2"/>
      <c r="G610" s="2"/>
      <c r="H610" s="2"/>
      <c r="I610" s="2"/>
      <c r="J610" s="3"/>
      <c r="K610" s="3"/>
      <c r="L610" s="2"/>
      <c r="Q610" s="2"/>
      <c r="T610" s="2"/>
      <c r="U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c r="AX610" s="2"/>
      <c r="AY610" s="2"/>
      <c r="AZ610" s="2"/>
      <c r="BA610" s="2"/>
      <c r="BB610" s="2"/>
      <c r="BC610" s="2"/>
      <c r="BD610" s="2"/>
      <c r="BE610" s="2"/>
      <c r="BF610" s="2"/>
      <c r="BG610" s="2"/>
      <c r="BH610" s="2"/>
      <c r="BI610" s="2"/>
      <c r="BJ610" s="2"/>
      <c r="BK610" s="2"/>
      <c r="BL610" s="2"/>
      <c r="BM610" s="2"/>
      <c r="BN610" s="2"/>
      <c r="BO610" s="2"/>
      <c r="BP610" s="2"/>
      <c r="BQ610" s="2"/>
      <c r="BR610" s="2"/>
      <c r="BS610" s="2"/>
      <c r="BT610" s="2"/>
      <c r="BU610" s="2"/>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row>
    <row r="611" spans="1:100" x14ac:dyDescent="0.3">
      <c r="A611" s="2"/>
      <c r="B611" s="2"/>
      <c r="C611" s="2"/>
      <c r="D611" s="2"/>
      <c r="E611" s="2"/>
      <c r="F611" s="2"/>
      <c r="G611" s="2"/>
      <c r="H611" s="2"/>
      <c r="I611" s="2"/>
      <c r="J611" s="3"/>
      <c r="K611" s="3"/>
      <c r="L611" s="2"/>
      <c r="Q611" s="2"/>
      <c r="T611" s="2"/>
      <c r="U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c r="AX611" s="2"/>
      <c r="AY611" s="2"/>
      <c r="AZ611" s="2"/>
      <c r="BA611" s="2"/>
      <c r="BB611" s="2"/>
      <c r="BC611" s="2"/>
      <c r="BD611" s="2"/>
      <c r="BE611" s="2"/>
      <c r="BF611" s="2"/>
      <c r="BG611" s="2"/>
      <c r="BH611" s="2"/>
      <c r="BI611" s="2"/>
      <c r="BJ611" s="2"/>
      <c r="BK611" s="2"/>
      <c r="BL611" s="2"/>
      <c r="BM611" s="2"/>
      <c r="BN611" s="2"/>
      <c r="BO611" s="2"/>
      <c r="BP611" s="2"/>
      <c r="BQ611" s="2"/>
      <c r="BR611" s="2"/>
      <c r="BS611" s="2"/>
      <c r="BT611" s="2"/>
      <c r="BU611" s="2"/>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row>
    <row r="612" spans="1:100" x14ac:dyDescent="0.3">
      <c r="A612" s="2"/>
      <c r="B612" s="2"/>
      <c r="C612" s="2"/>
      <c r="D612" s="2"/>
      <c r="E612" s="2"/>
      <c r="F612" s="2"/>
      <c r="G612" s="2"/>
      <c r="H612" s="2"/>
      <c r="I612" s="2"/>
      <c r="J612" s="3"/>
      <c r="K612" s="3"/>
      <c r="L612" s="2"/>
      <c r="Q612" s="2"/>
      <c r="T612" s="2"/>
      <c r="U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c r="BP612" s="2"/>
      <c r="BQ612" s="2"/>
      <c r="BR612" s="2"/>
      <c r="BS612" s="2"/>
      <c r="BT612" s="2"/>
      <c r="BU612" s="2"/>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row>
    <row r="613" spans="1:100" x14ac:dyDescent="0.3">
      <c r="A613" s="2"/>
      <c r="B613" s="2"/>
      <c r="C613" s="2"/>
      <c r="D613" s="2"/>
      <c r="E613" s="2"/>
      <c r="F613" s="2"/>
      <c r="G613" s="2"/>
      <c r="H613" s="2"/>
      <c r="I613" s="2"/>
      <c r="J613" s="3"/>
      <c r="K613" s="3"/>
      <c r="L613" s="2"/>
      <c r="Q613" s="2"/>
      <c r="T613" s="2"/>
      <c r="U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c r="AX613" s="2"/>
      <c r="AY613" s="2"/>
      <c r="AZ613" s="2"/>
      <c r="BA613" s="2"/>
      <c r="BB613" s="2"/>
      <c r="BC613" s="2"/>
      <c r="BD613" s="2"/>
      <c r="BE613" s="2"/>
      <c r="BF613" s="2"/>
      <c r="BG613" s="2"/>
      <c r="BH613" s="2"/>
      <c r="BI613" s="2"/>
      <c r="BJ613" s="2"/>
      <c r="BK613" s="2"/>
      <c r="BL613" s="2"/>
      <c r="BM613" s="2"/>
      <c r="BN613" s="2"/>
      <c r="BO613" s="2"/>
      <c r="BP613" s="2"/>
      <c r="BQ613" s="2"/>
      <c r="BR613" s="2"/>
      <c r="BS613" s="2"/>
      <c r="BT613" s="2"/>
      <c r="BU613" s="2"/>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row>
    <row r="614" spans="1:100" x14ac:dyDescent="0.3">
      <c r="A614" s="2"/>
      <c r="B614" s="2"/>
      <c r="C614" s="2"/>
      <c r="D614" s="2"/>
      <c r="E614" s="2"/>
      <c r="F614" s="2"/>
      <c r="G614" s="2"/>
      <c r="H614" s="2"/>
      <c r="I614" s="2"/>
      <c r="J614" s="3"/>
      <c r="K614" s="3"/>
      <c r="L614" s="2"/>
      <c r="Q614" s="2"/>
      <c r="T614" s="2"/>
      <c r="U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c r="BP614" s="2"/>
      <c r="BQ614" s="2"/>
      <c r="BR614" s="2"/>
      <c r="BS614" s="2"/>
      <c r="BT614" s="2"/>
      <c r="BU614" s="2"/>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row>
    <row r="615" spans="1:100" x14ac:dyDescent="0.3">
      <c r="A615" s="2"/>
      <c r="B615" s="2"/>
      <c r="C615" s="2"/>
      <c r="D615" s="2"/>
      <c r="E615" s="2"/>
      <c r="F615" s="2"/>
      <c r="G615" s="2"/>
      <c r="H615" s="2"/>
      <c r="I615" s="2"/>
      <c r="J615" s="3"/>
      <c r="K615" s="3"/>
      <c r="L615" s="2"/>
      <c r="Q615" s="2"/>
      <c r="T615" s="2"/>
      <c r="U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c r="BP615" s="2"/>
      <c r="BQ615" s="2"/>
      <c r="BR615" s="2"/>
      <c r="BS615" s="2"/>
      <c r="BT615" s="2"/>
      <c r="BU615" s="2"/>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row>
    <row r="616" spans="1:100" x14ac:dyDescent="0.3">
      <c r="A616" s="2"/>
      <c r="B616" s="2"/>
      <c r="C616" s="2"/>
      <c r="D616" s="2"/>
      <c r="E616" s="2"/>
      <c r="F616" s="2"/>
      <c r="G616" s="2"/>
      <c r="H616" s="2"/>
      <c r="I616" s="2"/>
      <c r="J616" s="3"/>
      <c r="K616" s="3"/>
      <c r="L616" s="2"/>
      <c r="Q616" s="2"/>
      <c r="T616" s="2"/>
      <c r="U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c r="BP616" s="2"/>
      <c r="BQ616" s="2"/>
      <c r="BR616" s="2"/>
      <c r="BS616" s="2"/>
      <c r="BT616" s="2"/>
      <c r="BU616" s="2"/>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row>
    <row r="617" spans="1:100" x14ac:dyDescent="0.3">
      <c r="A617" s="2"/>
      <c r="B617" s="2"/>
      <c r="C617" s="2"/>
      <c r="D617" s="2"/>
      <c r="E617" s="2"/>
      <c r="F617" s="2"/>
      <c r="G617" s="2"/>
      <c r="H617" s="2"/>
      <c r="I617" s="2"/>
      <c r="J617" s="3"/>
      <c r="K617" s="3"/>
      <c r="L617" s="2"/>
      <c r="Q617" s="2"/>
      <c r="T617" s="2"/>
      <c r="U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c r="BP617" s="2"/>
      <c r="BQ617" s="2"/>
      <c r="BR617" s="2"/>
      <c r="BS617" s="2"/>
      <c r="BT617" s="2"/>
      <c r="BU617" s="2"/>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row>
    <row r="618" spans="1:100" x14ac:dyDescent="0.3">
      <c r="A618" s="2"/>
      <c r="B618" s="2"/>
      <c r="C618" s="2"/>
      <c r="D618" s="2"/>
      <c r="E618" s="2"/>
      <c r="F618" s="2"/>
      <c r="G618" s="2"/>
      <c r="H618" s="2"/>
      <c r="I618" s="2"/>
      <c r="J618" s="3"/>
      <c r="K618" s="3"/>
      <c r="L618" s="2"/>
      <c r="Q618" s="2"/>
      <c r="T618" s="2"/>
      <c r="U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c r="BP618" s="2"/>
      <c r="BQ618" s="2"/>
      <c r="BR618" s="2"/>
      <c r="BS618" s="2"/>
      <c r="BT618" s="2"/>
      <c r="BU618" s="2"/>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row>
    <row r="619" spans="1:100" x14ac:dyDescent="0.3">
      <c r="A619" s="2"/>
      <c r="B619" s="2"/>
      <c r="C619" s="2"/>
      <c r="D619" s="2"/>
      <c r="E619" s="2"/>
      <c r="F619" s="2"/>
      <c r="G619" s="2"/>
      <c r="H619" s="2"/>
      <c r="I619" s="2"/>
      <c r="J619" s="3"/>
      <c r="K619" s="3"/>
      <c r="L619" s="2"/>
      <c r="Q619" s="2"/>
      <c r="T619" s="2"/>
      <c r="U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c r="BP619" s="2"/>
      <c r="BQ619" s="2"/>
      <c r="BR619" s="2"/>
      <c r="BS619" s="2"/>
      <c r="BT619" s="2"/>
      <c r="BU619" s="2"/>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row>
    <row r="620" spans="1:100" x14ac:dyDescent="0.3">
      <c r="A620" s="2"/>
      <c r="B620" s="2"/>
      <c r="C620" s="2"/>
      <c r="D620" s="2"/>
      <c r="E620" s="2"/>
      <c r="F620" s="2"/>
      <c r="G620" s="2"/>
      <c r="H620" s="2"/>
      <c r="I620" s="2"/>
      <c r="J620" s="3"/>
      <c r="K620" s="3"/>
      <c r="L620" s="2"/>
      <c r="Q620" s="2"/>
      <c r="T620" s="2"/>
      <c r="U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c r="BP620" s="2"/>
      <c r="BQ620" s="2"/>
      <c r="BR620" s="2"/>
      <c r="BS620" s="2"/>
      <c r="BT620" s="2"/>
      <c r="BU620" s="2"/>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row>
    <row r="621" spans="1:100" x14ac:dyDescent="0.3">
      <c r="A621" s="2"/>
      <c r="B621" s="2"/>
      <c r="C621" s="2"/>
      <c r="D621" s="2"/>
      <c r="E621" s="2"/>
      <c r="F621" s="2"/>
      <c r="G621" s="2"/>
      <c r="H621" s="2"/>
      <c r="I621" s="2"/>
      <c r="J621" s="3"/>
      <c r="K621" s="3"/>
      <c r="L621" s="2"/>
      <c r="Q621" s="2"/>
      <c r="T621" s="2"/>
      <c r="U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c r="BP621" s="2"/>
      <c r="BQ621" s="2"/>
      <c r="BR621" s="2"/>
      <c r="BS621" s="2"/>
      <c r="BT621" s="2"/>
      <c r="BU621" s="2"/>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row>
    <row r="622" spans="1:100" x14ac:dyDescent="0.3">
      <c r="A622" s="2"/>
      <c r="B622" s="2"/>
      <c r="C622" s="2"/>
      <c r="D622" s="2"/>
      <c r="E622" s="2"/>
      <c r="F622" s="2"/>
      <c r="G622" s="2"/>
      <c r="H622" s="2"/>
      <c r="I622" s="2"/>
      <c r="J622" s="3"/>
      <c r="K622" s="3"/>
      <c r="L622" s="2"/>
      <c r="Q622" s="2"/>
      <c r="T622" s="2"/>
      <c r="U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c r="BP622" s="2"/>
      <c r="BQ622" s="2"/>
      <c r="BR622" s="2"/>
      <c r="BS622" s="2"/>
      <c r="BT622" s="2"/>
      <c r="BU622" s="2"/>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row>
    <row r="623" spans="1:100" x14ac:dyDescent="0.3">
      <c r="A623" s="2"/>
      <c r="B623" s="2"/>
      <c r="C623" s="2"/>
      <c r="D623" s="2"/>
      <c r="E623" s="2"/>
      <c r="F623" s="2"/>
      <c r="G623" s="2"/>
      <c r="H623" s="2"/>
      <c r="I623" s="2"/>
      <c r="J623" s="3"/>
      <c r="K623" s="3"/>
      <c r="L623" s="2"/>
      <c r="Q623" s="2"/>
      <c r="T623" s="2"/>
      <c r="U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c r="BP623" s="2"/>
      <c r="BQ623" s="2"/>
      <c r="BR623" s="2"/>
      <c r="BS623" s="2"/>
      <c r="BT623" s="2"/>
      <c r="BU623" s="2"/>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row>
    <row r="624" spans="1:100" x14ac:dyDescent="0.3">
      <c r="A624" s="2"/>
      <c r="B624" s="2"/>
      <c r="C624" s="2"/>
      <c r="D624" s="2"/>
      <c r="E624" s="2"/>
      <c r="F624" s="2"/>
      <c r="G624" s="2"/>
      <c r="H624" s="2"/>
      <c r="I624" s="2"/>
      <c r="J624" s="3"/>
      <c r="K624" s="3"/>
      <c r="L624" s="2"/>
      <c r="Q624" s="2"/>
      <c r="T624" s="2"/>
      <c r="U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c r="BT624" s="2"/>
      <c r="BU624" s="2"/>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row>
    <row r="625" spans="1:100" x14ac:dyDescent="0.3">
      <c r="A625" s="2"/>
      <c r="B625" s="2"/>
      <c r="C625" s="2"/>
      <c r="D625" s="2"/>
      <c r="E625" s="2"/>
      <c r="F625" s="2"/>
      <c r="G625" s="2"/>
      <c r="H625" s="2"/>
      <c r="I625" s="2"/>
      <c r="J625" s="3"/>
      <c r="K625" s="3"/>
      <c r="L625" s="2"/>
      <c r="Q625" s="2"/>
      <c r="T625" s="2"/>
      <c r="U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c r="AX625" s="2"/>
      <c r="AY625" s="2"/>
      <c r="AZ625" s="2"/>
      <c r="BA625" s="2"/>
      <c r="BB625" s="2"/>
      <c r="BC625" s="2"/>
      <c r="BD625" s="2"/>
      <c r="BE625" s="2"/>
      <c r="BF625" s="2"/>
      <c r="BG625" s="2"/>
      <c r="BH625" s="2"/>
      <c r="BI625" s="2"/>
      <c r="BJ625" s="2"/>
      <c r="BK625" s="2"/>
      <c r="BL625" s="2"/>
      <c r="BM625" s="2"/>
      <c r="BN625" s="2"/>
      <c r="BO625" s="2"/>
      <c r="BP625" s="2"/>
      <c r="BQ625" s="2"/>
      <c r="BR625" s="2"/>
      <c r="BS625" s="2"/>
      <c r="BT625" s="2"/>
      <c r="BU625" s="2"/>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row>
    <row r="626" spans="1:100" x14ac:dyDescent="0.3">
      <c r="A626" s="2"/>
      <c r="B626" s="2"/>
      <c r="C626" s="2"/>
      <c r="D626" s="2"/>
      <c r="E626" s="2"/>
      <c r="F626" s="2"/>
      <c r="G626" s="2"/>
      <c r="H626" s="2"/>
      <c r="I626" s="2"/>
      <c r="J626" s="3"/>
      <c r="K626" s="3"/>
      <c r="L626" s="2"/>
      <c r="Q626" s="2"/>
      <c r="T626" s="2"/>
      <c r="U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c r="BP626" s="2"/>
      <c r="BQ626" s="2"/>
      <c r="BR626" s="2"/>
      <c r="BS626" s="2"/>
      <c r="BT626" s="2"/>
      <c r="BU626" s="2"/>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row>
    <row r="627" spans="1:100" x14ac:dyDescent="0.3">
      <c r="A627" s="2"/>
      <c r="B627" s="2"/>
      <c r="C627" s="2"/>
      <c r="D627" s="2"/>
      <c r="E627" s="2"/>
      <c r="F627" s="2"/>
      <c r="G627" s="2"/>
      <c r="H627" s="2"/>
      <c r="I627" s="2"/>
      <c r="J627" s="3"/>
      <c r="K627" s="3"/>
      <c r="L627" s="2"/>
      <c r="Q627" s="2"/>
      <c r="T627" s="2"/>
      <c r="U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c r="AX627" s="2"/>
      <c r="AY627" s="2"/>
      <c r="AZ627" s="2"/>
      <c r="BA627" s="2"/>
      <c r="BB627" s="2"/>
      <c r="BC627" s="2"/>
      <c r="BD627" s="2"/>
      <c r="BE627" s="2"/>
      <c r="BF627" s="2"/>
      <c r="BG627" s="2"/>
      <c r="BH627" s="2"/>
      <c r="BI627" s="2"/>
      <c r="BJ627" s="2"/>
      <c r="BK627" s="2"/>
      <c r="BL627" s="2"/>
      <c r="BM627" s="2"/>
      <c r="BN627" s="2"/>
      <c r="BO627" s="2"/>
      <c r="BP627" s="2"/>
      <c r="BQ627" s="2"/>
      <c r="BR627" s="2"/>
      <c r="BS627" s="2"/>
      <c r="BT627" s="2"/>
      <c r="BU627" s="2"/>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row>
    <row r="628" spans="1:100" x14ac:dyDescent="0.3">
      <c r="A628" s="2"/>
      <c r="B628" s="2"/>
      <c r="C628" s="2"/>
      <c r="D628" s="2"/>
      <c r="E628" s="2"/>
      <c r="F628" s="2"/>
      <c r="G628" s="2"/>
      <c r="H628" s="2"/>
      <c r="I628" s="2"/>
      <c r="J628" s="3"/>
      <c r="K628" s="3"/>
      <c r="L628" s="2"/>
      <c r="Q628" s="2"/>
      <c r="T628" s="2"/>
      <c r="U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c r="AX628" s="2"/>
      <c r="AY628" s="2"/>
      <c r="AZ628" s="2"/>
      <c r="BA628" s="2"/>
      <c r="BB628" s="2"/>
      <c r="BC628" s="2"/>
      <c r="BD628" s="2"/>
      <c r="BE628" s="2"/>
      <c r="BF628" s="2"/>
      <c r="BG628" s="2"/>
      <c r="BH628" s="2"/>
      <c r="BI628" s="2"/>
      <c r="BJ628" s="2"/>
      <c r="BK628" s="2"/>
      <c r="BL628" s="2"/>
      <c r="BM628" s="2"/>
      <c r="BN628" s="2"/>
      <c r="BO628" s="2"/>
      <c r="BP628" s="2"/>
      <c r="BQ628" s="2"/>
      <c r="BR628" s="2"/>
      <c r="BS628" s="2"/>
      <c r="BT628" s="2"/>
      <c r="BU628" s="2"/>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row>
    <row r="629" spans="1:100" x14ac:dyDescent="0.3">
      <c r="A629" s="2"/>
      <c r="B629" s="2"/>
      <c r="C629" s="2"/>
      <c r="D629" s="2"/>
      <c r="E629" s="2"/>
      <c r="F629" s="2"/>
      <c r="G629" s="2"/>
      <c r="H629" s="2"/>
      <c r="I629" s="2"/>
      <c r="J629" s="3"/>
      <c r="K629" s="3"/>
      <c r="L629" s="2"/>
      <c r="Q629" s="2"/>
      <c r="T629" s="2"/>
      <c r="U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c r="AX629" s="2"/>
      <c r="AY629" s="2"/>
      <c r="AZ629" s="2"/>
      <c r="BA629" s="2"/>
      <c r="BB629" s="2"/>
      <c r="BC629" s="2"/>
      <c r="BD629" s="2"/>
      <c r="BE629" s="2"/>
      <c r="BF629" s="2"/>
      <c r="BG629" s="2"/>
      <c r="BH629" s="2"/>
      <c r="BI629" s="2"/>
      <c r="BJ629" s="2"/>
      <c r="BK629" s="2"/>
      <c r="BL629" s="2"/>
      <c r="BM629" s="2"/>
      <c r="BN629" s="2"/>
      <c r="BO629" s="2"/>
      <c r="BP629" s="2"/>
      <c r="BQ629" s="2"/>
      <c r="BR629" s="2"/>
      <c r="BS629" s="2"/>
      <c r="BT629" s="2"/>
      <c r="BU629" s="2"/>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row>
    <row r="630" spans="1:100" x14ac:dyDescent="0.3">
      <c r="A630" s="2"/>
      <c r="B630" s="2"/>
      <c r="C630" s="2"/>
      <c r="D630" s="2"/>
      <c r="E630" s="2"/>
      <c r="F630" s="2"/>
      <c r="G630" s="2"/>
      <c r="H630" s="2"/>
      <c r="I630" s="2"/>
      <c r="J630" s="3"/>
      <c r="K630" s="3"/>
      <c r="L630" s="2"/>
      <c r="Q630" s="2"/>
      <c r="T630" s="2"/>
      <c r="U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c r="BP630" s="2"/>
      <c r="BQ630" s="2"/>
      <c r="BR630" s="2"/>
      <c r="BS630" s="2"/>
      <c r="BT630" s="2"/>
      <c r="BU630" s="2"/>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row>
    <row r="631" spans="1:100" x14ac:dyDescent="0.3">
      <c r="A631" s="2"/>
      <c r="B631" s="2"/>
      <c r="C631" s="2"/>
      <c r="D631" s="2"/>
      <c r="E631" s="2"/>
      <c r="F631" s="2"/>
      <c r="G631" s="2"/>
      <c r="H631" s="2"/>
      <c r="I631" s="2"/>
      <c r="J631" s="3"/>
      <c r="K631" s="3"/>
      <c r="L631" s="2"/>
      <c r="Q631" s="2"/>
      <c r="T631" s="2"/>
      <c r="U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c r="BP631" s="2"/>
      <c r="BQ631" s="2"/>
      <c r="BR631" s="2"/>
      <c r="BS631" s="2"/>
      <c r="BT631" s="2"/>
      <c r="BU631" s="2"/>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row>
    <row r="632" spans="1:100" x14ac:dyDescent="0.3">
      <c r="A632" s="2"/>
      <c r="B632" s="2"/>
      <c r="C632" s="2"/>
      <c r="D632" s="2"/>
      <c r="E632" s="2"/>
      <c r="F632" s="2"/>
      <c r="G632" s="2"/>
      <c r="H632" s="2"/>
      <c r="I632" s="2"/>
      <c r="J632" s="3"/>
      <c r="K632" s="3"/>
      <c r="L632" s="2"/>
      <c r="Q632" s="2"/>
      <c r="T632" s="2"/>
      <c r="U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c r="BP632" s="2"/>
      <c r="BQ632" s="2"/>
      <c r="BR632" s="2"/>
      <c r="BS632" s="2"/>
      <c r="BT632" s="2"/>
      <c r="BU632" s="2"/>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row>
    <row r="633" spans="1:100" x14ac:dyDescent="0.3">
      <c r="A633" s="2"/>
      <c r="B633" s="2"/>
      <c r="C633" s="2"/>
      <c r="D633" s="2"/>
      <c r="E633" s="2"/>
      <c r="F633" s="2"/>
      <c r="G633" s="2"/>
      <c r="H633" s="2"/>
      <c r="I633" s="2"/>
      <c r="J633" s="3"/>
      <c r="K633" s="3"/>
      <c r="L633" s="2"/>
      <c r="Q633" s="2"/>
      <c r="T633" s="2"/>
      <c r="U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c r="BP633" s="2"/>
      <c r="BQ633" s="2"/>
      <c r="BR633" s="2"/>
      <c r="BS633" s="2"/>
      <c r="BT633" s="2"/>
      <c r="BU633" s="2"/>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row>
    <row r="634" spans="1:100" x14ac:dyDescent="0.3">
      <c r="A634" s="2"/>
      <c r="B634" s="2"/>
      <c r="C634" s="2"/>
      <c r="D634" s="2"/>
      <c r="E634" s="2"/>
      <c r="F634" s="2"/>
      <c r="G634" s="2"/>
      <c r="H634" s="2"/>
      <c r="I634" s="2"/>
      <c r="J634" s="3"/>
      <c r="K634" s="3"/>
      <c r="L634" s="2"/>
      <c r="Q634" s="2"/>
      <c r="T634" s="2"/>
      <c r="U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c r="BP634" s="2"/>
      <c r="BQ634" s="2"/>
      <c r="BR634" s="2"/>
      <c r="BS634" s="2"/>
      <c r="BT634" s="2"/>
      <c r="BU634" s="2"/>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row>
    <row r="635" spans="1:100" x14ac:dyDescent="0.3">
      <c r="A635" s="2"/>
      <c r="B635" s="2"/>
      <c r="C635" s="2"/>
      <c r="D635" s="2"/>
      <c r="E635" s="2"/>
      <c r="F635" s="2"/>
      <c r="G635" s="2"/>
      <c r="H635" s="2"/>
      <c r="I635" s="2"/>
      <c r="J635" s="3"/>
      <c r="K635" s="3"/>
      <c r="L635" s="2"/>
      <c r="Q635" s="2"/>
      <c r="T635" s="2"/>
      <c r="U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c r="BP635" s="2"/>
      <c r="BQ635" s="2"/>
      <c r="BR635" s="2"/>
      <c r="BS635" s="2"/>
      <c r="BT635" s="2"/>
      <c r="BU635" s="2"/>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row>
    <row r="636" spans="1:100" x14ac:dyDescent="0.3">
      <c r="A636" s="2"/>
      <c r="B636" s="2"/>
      <c r="C636" s="2"/>
      <c r="D636" s="2"/>
      <c r="E636" s="2"/>
      <c r="F636" s="2"/>
      <c r="G636" s="2"/>
      <c r="H636" s="2"/>
      <c r="I636" s="2"/>
      <c r="J636" s="3"/>
      <c r="K636" s="3"/>
      <c r="L636" s="2"/>
      <c r="Q636" s="2"/>
      <c r="T636" s="2"/>
      <c r="U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c r="BP636" s="2"/>
      <c r="BQ636" s="2"/>
      <c r="BR636" s="2"/>
      <c r="BS636" s="2"/>
      <c r="BT636" s="2"/>
      <c r="BU636" s="2"/>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row>
    <row r="637" spans="1:100" x14ac:dyDescent="0.3">
      <c r="A637" s="2"/>
      <c r="B637" s="2"/>
      <c r="C637" s="2"/>
      <c r="D637" s="2"/>
      <c r="E637" s="2"/>
      <c r="F637" s="2"/>
      <c r="G637" s="2"/>
      <c r="H637" s="2"/>
      <c r="I637" s="2"/>
      <c r="J637" s="3"/>
      <c r="K637" s="3"/>
      <c r="L637" s="2"/>
      <c r="Q637" s="2"/>
      <c r="T637" s="2"/>
      <c r="U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c r="BP637" s="2"/>
      <c r="BQ637" s="2"/>
      <c r="BR637" s="2"/>
      <c r="BS637" s="2"/>
      <c r="BT637" s="2"/>
      <c r="BU637" s="2"/>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row>
    <row r="638" spans="1:100" x14ac:dyDescent="0.3">
      <c r="A638" s="2"/>
      <c r="B638" s="2"/>
      <c r="C638" s="2"/>
      <c r="D638" s="2"/>
      <c r="E638" s="2"/>
      <c r="F638" s="2"/>
      <c r="G638" s="2"/>
      <c r="H638" s="2"/>
      <c r="I638" s="2"/>
      <c r="J638" s="3"/>
      <c r="K638" s="3"/>
      <c r="L638" s="2"/>
      <c r="Q638" s="2"/>
      <c r="T638" s="2"/>
      <c r="U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c r="BP638" s="2"/>
      <c r="BQ638" s="2"/>
      <c r="BR638" s="2"/>
      <c r="BS638" s="2"/>
      <c r="BT638" s="2"/>
      <c r="BU638" s="2"/>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row>
    <row r="639" spans="1:100" x14ac:dyDescent="0.3">
      <c r="A639" s="2"/>
      <c r="B639" s="2"/>
      <c r="C639" s="2"/>
      <c r="D639" s="2"/>
      <c r="E639" s="2"/>
      <c r="F639" s="2"/>
      <c r="G639" s="2"/>
      <c r="H639" s="2"/>
      <c r="I639" s="2"/>
      <c r="J639" s="3"/>
      <c r="K639" s="3"/>
      <c r="L639" s="2"/>
      <c r="Q639" s="2"/>
      <c r="T639" s="2"/>
      <c r="U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c r="BT639" s="2"/>
      <c r="BU639" s="2"/>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row>
    <row r="640" spans="1:100" x14ac:dyDescent="0.3">
      <c r="A640" s="2"/>
      <c r="B640" s="2"/>
      <c r="C640" s="2"/>
      <c r="D640" s="2"/>
      <c r="E640" s="2"/>
      <c r="F640" s="2"/>
      <c r="G640" s="2"/>
      <c r="H640" s="2"/>
      <c r="I640" s="2"/>
      <c r="J640" s="3"/>
      <c r="K640" s="3"/>
      <c r="L640" s="2"/>
      <c r="Q640" s="2"/>
      <c r="T640" s="2"/>
      <c r="U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c r="BT640" s="2"/>
      <c r="BU640" s="2"/>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row>
    <row r="641" spans="1:100" x14ac:dyDescent="0.3">
      <c r="A641" s="2"/>
      <c r="B641" s="2"/>
      <c r="C641" s="2"/>
      <c r="D641" s="2"/>
      <c r="E641" s="2"/>
      <c r="F641" s="2"/>
      <c r="G641" s="2"/>
      <c r="H641" s="2"/>
      <c r="I641" s="2"/>
      <c r="J641" s="3"/>
      <c r="K641" s="3"/>
      <c r="L641" s="2"/>
      <c r="Q641" s="2"/>
      <c r="T641" s="2"/>
      <c r="U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c r="BT641" s="2"/>
      <c r="BU641" s="2"/>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row>
    <row r="642" spans="1:100" x14ac:dyDescent="0.3">
      <c r="A642" s="2"/>
      <c r="B642" s="2"/>
      <c r="C642" s="2"/>
      <c r="D642" s="2"/>
      <c r="E642" s="2"/>
      <c r="F642" s="2"/>
      <c r="G642" s="2"/>
      <c r="H642" s="2"/>
      <c r="I642" s="2"/>
      <c r="J642" s="3"/>
      <c r="K642" s="3"/>
      <c r="L642" s="2"/>
      <c r="Q642" s="2"/>
      <c r="T642" s="2"/>
      <c r="U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c r="BP642" s="2"/>
      <c r="BQ642" s="2"/>
      <c r="BR642" s="2"/>
      <c r="BS642" s="2"/>
      <c r="BT642" s="2"/>
      <c r="BU642" s="2"/>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row>
    <row r="643" spans="1:100" x14ac:dyDescent="0.3">
      <c r="A643" s="2"/>
      <c r="B643" s="2"/>
      <c r="C643" s="2"/>
      <c r="D643" s="2"/>
      <c r="E643" s="2"/>
      <c r="F643" s="2"/>
      <c r="G643" s="2"/>
      <c r="H643" s="2"/>
      <c r="I643" s="2"/>
      <c r="J643" s="3"/>
      <c r="K643" s="3"/>
      <c r="L643" s="2"/>
      <c r="Q643" s="2"/>
      <c r="T643" s="2"/>
      <c r="U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c r="BP643" s="2"/>
      <c r="BQ643" s="2"/>
      <c r="BR643" s="2"/>
      <c r="BS643" s="2"/>
      <c r="BT643" s="2"/>
      <c r="BU643" s="2"/>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row>
    <row r="644" spans="1:100" x14ac:dyDescent="0.3">
      <c r="A644" s="2"/>
      <c r="B644" s="2"/>
      <c r="C644" s="2"/>
      <c r="D644" s="2"/>
      <c r="E644" s="2"/>
      <c r="F644" s="2"/>
      <c r="G644" s="2"/>
      <c r="H644" s="2"/>
      <c r="I644" s="2"/>
      <c r="J644" s="3"/>
      <c r="K644" s="3"/>
      <c r="L644" s="2"/>
      <c r="Q644" s="2"/>
      <c r="T644" s="2"/>
      <c r="U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c r="BP644" s="2"/>
      <c r="BQ644" s="2"/>
      <c r="BR644" s="2"/>
      <c r="BS644" s="2"/>
      <c r="BT644" s="2"/>
      <c r="BU644" s="2"/>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row>
    <row r="645" spans="1:100" x14ac:dyDescent="0.3">
      <c r="A645" s="2"/>
      <c r="B645" s="2"/>
      <c r="C645" s="2"/>
      <c r="D645" s="2"/>
      <c r="E645" s="2"/>
      <c r="F645" s="2"/>
      <c r="G645" s="2"/>
      <c r="H645" s="2"/>
      <c r="I645" s="2"/>
      <c r="J645" s="3"/>
      <c r="K645" s="3"/>
      <c r="L645" s="2"/>
      <c r="Q645" s="2"/>
      <c r="T645" s="2"/>
      <c r="U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c r="BP645" s="2"/>
      <c r="BQ645" s="2"/>
      <c r="BR645" s="2"/>
      <c r="BS645" s="2"/>
      <c r="BT645" s="2"/>
      <c r="BU645" s="2"/>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row>
    <row r="646" spans="1:100" x14ac:dyDescent="0.3">
      <c r="A646" s="2"/>
      <c r="B646" s="2"/>
      <c r="C646" s="2"/>
      <c r="D646" s="2"/>
      <c r="E646" s="2"/>
      <c r="F646" s="2"/>
      <c r="G646" s="2"/>
      <c r="H646" s="2"/>
      <c r="I646" s="2"/>
      <c r="J646" s="3"/>
      <c r="K646" s="3"/>
      <c r="L646" s="2"/>
      <c r="Q646" s="2"/>
      <c r="T646" s="2"/>
      <c r="U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c r="BP646" s="2"/>
      <c r="BQ646" s="2"/>
      <c r="BR646" s="2"/>
      <c r="BS646" s="2"/>
      <c r="BT646" s="2"/>
      <c r="BU646" s="2"/>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row>
    <row r="647" spans="1:100" x14ac:dyDescent="0.3">
      <c r="A647" s="2"/>
      <c r="B647" s="2"/>
      <c r="C647" s="2"/>
      <c r="D647" s="2"/>
      <c r="E647" s="2"/>
      <c r="F647" s="2"/>
      <c r="G647" s="2"/>
      <c r="H647" s="2"/>
      <c r="I647" s="2"/>
      <c r="J647" s="3"/>
      <c r="K647" s="3"/>
      <c r="L647" s="2"/>
      <c r="Q647" s="2"/>
      <c r="T647" s="2"/>
      <c r="U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c r="BP647" s="2"/>
      <c r="BQ647" s="2"/>
      <c r="BR647" s="2"/>
      <c r="BS647" s="2"/>
      <c r="BT647" s="2"/>
      <c r="BU647" s="2"/>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row>
    <row r="648" spans="1:100" x14ac:dyDescent="0.3">
      <c r="A648" s="2"/>
      <c r="B648" s="2"/>
      <c r="C648" s="2"/>
      <c r="D648" s="2"/>
      <c r="E648" s="2"/>
      <c r="F648" s="2"/>
      <c r="G648" s="2"/>
      <c r="H648" s="2"/>
      <c r="I648" s="2"/>
      <c r="J648" s="3"/>
      <c r="K648" s="3"/>
      <c r="L648" s="2"/>
      <c r="Q648" s="2"/>
      <c r="T648" s="2"/>
      <c r="U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c r="AX648" s="2"/>
      <c r="AY648" s="2"/>
      <c r="AZ648" s="2"/>
      <c r="BA648" s="2"/>
      <c r="BB648" s="2"/>
      <c r="BC648" s="2"/>
      <c r="BD648" s="2"/>
      <c r="BE648" s="2"/>
      <c r="BF648" s="2"/>
      <c r="BG648" s="2"/>
      <c r="BH648" s="2"/>
      <c r="BI648" s="2"/>
      <c r="BJ648" s="2"/>
      <c r="BK648" s="2"/>
      <c r="BL648" s="2"/>
      <c r="BM648" s="2"/>
      <c r="BN648" s="2"/>
      <c r="BO648" s="2"/>
      <c r="BP648" s="2"/>
      <c r="BQ648" s="2"/>
      <c r="BR648" s="2"/>
      <c r="BS648" s="2"/>
      <c r="BT648" s="2"/>
      <c r="BU648" s="2"/>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row>
    <row r="649" spans="1:100" x14ac:dyDescent="0.3">
      <c r="A649" s="2"/>
      <c r="B649" s="2"/>
      <c r="C649" s="2"/>
      <c r="D649" s="2"/>
      <c r="E649" s="2"/>
      <c r="F649" s="2"/>
      <c r="G649" s="2"/>
      <c r="H649" s="2"/>
      <c r="I649" s="2"/>
      <c r="J649" s="3"/>
      <c r="K649" s="3"/>
      <c r="L649" s="2"/>
      <c r="Q649" s="2"/>
      <c r="T649" s="2"/>
      <c r="U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c r="BP649" s="2"/>
      <c r="BQ649" s="2"/>
      <c r="BR649" s="2"/>
      <c r="BS649" s="2"/>
      <c r="BT649" s="2"/>
      <c r="BU649" s="2"/>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row>
    <row r="650" spans="1:100" x14ac:dyDescent="0.3">
      <c r="A650" s="2"/>
      <c r="B650" s="2"/>
      <c r="C650" s="2"/>
      <c r="D650" s="2"/>
      <c r="E650" s="2"/>
      <c r="F650" s="2"/>
      <c r="G650" s="2"/>
      <c r="H650" s="2"/>
      <c r="I650" s="2"/>
      <c r="J650" s="3"/>
      <c r="K650" s="3"/>
      <c r="L650" s="2"/>
      <c r="Q650" s="2"/>
      <c r="T650" s="2"/>
      <c r="U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c r="BP650" s="2"/>
      <c r="BQ650" s="2"/>
      <c r="BR650" s="2"/>
      <c r="BS650" s="2"/>
      <c r="BT650" s="2"/>
      <c r="BU650" s="2"/>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row>
    <row r="651" spans="1:100" x14ac:dyDescent="0.3">
      <c r="A651" s="2"/>
      <c r="B651" s="2"/>
      <c r="C651" s="2"/>
      <c r="D651" s="2"/>
      <c r="E651" s="2"/>
      <c r="F651" s="2"/>
      <c r="G651" s="2"/>
      <c r="H651" s="2"/>
      <c r="I651" s="2"/>
      <c r="J651" s="3"/>
      <c r="K651" s="3"/>
      <c r="L651" s="2"/>
      <c r="Q651" s="2"/>
      <c r="T651" s="2"/>
      <c r="U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c r="BP651" s="2"/>
      <c r="BQ651" s="2"/>
      <c r="BR651" s="2"/>
      <c r="BS651" s="2"/>
      <c r="BT651" s="2"/>
      <c r="BU651" s="2"/>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row>
    <row r="652" spans="1:100" x14ac:dyDescent="0.3">
      <c r="A652" s="2"/>
      <c r="B652" s="2"/>
      <c r="C652" s="2"/>
      <c r="D652" s="2"/>
      <c r="E652" s="2"/>
      <c r="F652" s="2"/>
      <c r="G652" s="2"/>
      <c r="H652" s="2"/>
      <c r="I652" s="2"/>
      <c r="J652" s="3"/>
      <c r="K652" s="3"/>
      <c r="L652" s="2"/>
      <c r="Q652" s="2"/>
      <c r="T652" s="2"/>
      <c r="U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c r="BP652" s="2"/>
      <c r="BQ652" s="2"/>
      <c r="BR652" s="2"/>
      <c r="BS652" s="2"/>
      <c r="BT652" s="2"/>
      <c r="BU652" s="2"/>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row>
    <row r="653" spans="1:100" x14ac:dyDescent="0.3">
      <c r="A653" s="2"/>
      <c r="B653" s="2"/>
      <c r="C653" s="2"/>
      <c r="D653" s="2"/>
      <c r="E653" s="2"/>
      <c r="F653" s="2"/>
      <c r="G653" s="2"/>
      <c r="H653" s="2"/>
      <c r="I653" s="2"/>
      <c r="J653" s="3"/>
      <c r="K653" s="3"/>
      <c r="L653" s="2"/>
      <c r="Q653" s="2"/>
      <c r="T653" s="2"/>
      <c r="U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c r="AX653" s="2"/>
      <c r="AY653" s="2"/>
      <c r="AZ653" s="2"/>
      <c r="BA653" s="2"/>
      <c r="BB653" s="2"/>
      <c r="BC653" s="2"/>
      <c r="BD653" s="2"/>
      <c r="BE653" s="2"/>
      <c r="BF653" s="2"/>
      <c r="BG653" s="2"/>
      <c r="BH653" s="2"/>
      <c r="BI653" s="2"/>
      <c r="BJ653" s="2"/>
      <c r="BK653" s="2"/>
      <c r="BL653" s="2"/>
      <c r="BM653" s="2"/>
      <c r="BN653" s="2"/>
      <c r="BO653" s="2"/>
      <c r="BP653" s="2"/>
      <c r="BQ653" s="2"/>
      <c r="BR653" s="2"/>
      <c r="BS653" s="2"/>
      <c r="BT653" s="2"/>
      <c r="BU653" s="2"/>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row>
    <row r="654" spans="1:100" x14ac:dyDescent="0.3">
      <c r="A654" s="2"/>
      <c r="B654" s="2"/>
      <c r="C654" s="2"/>
      <c r="D654" s="2"/>
      <c r="E654" s="2"/>
      <c r="F654" s="2"/>
      <c r="G654" s="2"/>
      <c r="H654" s="2"/>
      <c r="I654" s="2"/>
      <c r="J654" s="3"/>
      <c r="K654" s="3"/>
      <c r="L654" s="2"/>
      <c r="Q654" s="2"/>
      <c r="T654" s="2"/>
      <c r="U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c r="BP654" s="2"/>
      <c r="BQ654" s="2"/>
      <c r="BR654" s="2"/>
      <c r="BS654" s="2"/>
      <c r="BT654" s="2"/>
      <c r="BU654" s="2"/>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row>
    <row r="655" spans="1:100" x14ac:dyDescent="0.3">
      <c r="A655" s="2"/>
      <c r="B655" s="2"/>
      <c r="C655" s="2"/>
      <c r="D655" s="2"/>
      <c r="E655" s="2"/>
      <c r="F655" s="2"/>
      <c r="G655" s="2"/>
      <c r="H655" s="2"/>
      <c r="I655" s="2"/>
      <c r="J655" s="3"/>
      <c r="K655" s="3"/>
      <c r="L655" s="2"/>
      <c r="Q655" s="2"/>
      <c r="T655" s="2"/>
      <c r="U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c r="BP655" s="2"/>
      <c r="BQ655" s="2"/>
      <c r="BR655" s="2"/>
      <c r="BS655" s="2"/>
      <c r="BT655" s="2"/>
      <c r="BU655" s="2"/>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row>
    <row r="656" spans="1:100" x14ac:dyDescent="0.3">
      <c r="A656" s="2"/>
      <c r="B656" s="2"/>
      <c r="C656" s="2"/>
      <c r="D656" s="2"/>
      <c r="E656" s="2"/>
      <c r="F656" s="2"/>
      <c r="G656" s="2"/>
      <c r="H656" s="2"/>
      <c r="I656" s="2"/>
      <c r="J656" s="3"/>
      <c r="K656" s="3"/>
      <c r="L656" s="2"/>
      <c r="Q656" s="2"/>
      <c r="T656" s="2"/>
      <c r="U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c r="BP656" s="2"/>
      <c r="BQ656" s="2"/>
      <c r="BR656" s="2"/>
      <c r="BS656" s="2"/>
      <c r="BT656" s="2"/>
      <c r="BU656" s="2"/>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row>
    <row r="657" spans="1:100" x14ac:dyDescent="0.3">
      <c r="A657" s="2"/>
      <c r="B657" s="2"/>
      <c r="C657" s="2"/>
      <c r="D657" s="2"/>
      <c r="E657" s="2"/>
      <c r="F657" s="2"/>
      <c r="G657" s="2"/>
      <c r="H657" s="2"/>
      <c r="I657" s="2"/>
      <c r="J657" s="3"/>
      <c r="K657" s="3"/>
      <c r="L657" s="2"/>
      <c r="Q657" s="2"/>
      <c r="T657" s="2"/>
      <c r="U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c r="BP657" s="2"/>
      <c r="BQ657" s="2"/>
      <c r="BR657" s="2"/>
      <c r="BS657" s="2"/>
      <c r="BT657" s="2"/>
      <c r="BU657" s="2"/>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row>
    <row r="658" spans="1:100" x14ac:dyDescent="0.3">
      <c r="A658" s="2"/>
      <c r="B658" s="2"/>
      <c r="C658" s="2"/>
      <c r="D658" s="2"/>
      <c r="E658" s="2"/>
      <c r="F658" s="2"/>
      <c r="G658" s="2"/>
      <c r="H658" s="2"/>
      <c r="I658" s="2"/>
      <c r="J658" s="3"/>
      <c r="K658" s="3"/>
      <c r="L658" s="2"/>
      <c r="Q658" s="2"/>
      <c r="T658" s="2"/>
      <c r="U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c r="AX658" s="2"/>
      <c r="AY658" s="2"/>
      <c r="AZ658" s="2"/>
      <c r="BA658" s="2"/>
      <c r="BB658" s="2"/>
      <c r="BC658" s="2"/>
      <c r="BD658" s="2"/>
      <c r="BE658" s="2"/>
      <c r="BF658" s="2"/>
      <c r="BG658" s="2"/>
      <c r="BH658" s="2"/>
      <c r="BI658" s="2"/>
      <c r="BJ658" s="2"/>
      <c r="BK658" s="2"/>
      <c r="BL658" s="2"/>
      <c r="BM658" s="2"/>
      <c r="BN658" s="2"/>
      <c r="BO658" s="2"/>
      <c r="BP658" s="2"/>
      <c r="BQ658" s="2"/>
      <c r="BR658" s="2"/>
      <c r="BS658" s="2"/>
      <c r="BT658" s="2"/>
      <c r="BU658" s="2"/>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row>
    <row r="659" spans="1:100" x14ac:dyDescent="0.3">
      <c r="A659" s="2"/>
      <c r="B659" s="2"/>
      <c r="C659" s="2"/>
      <c r="D659" s="2"/>
      <c r="E659" s="2"/>
      <c r="F659" s="2"/>
      <c r="G659" s="2"/>
      <c r="H659" s="2"/>
      <c r="I659" s="2"/>
      <c r="J659" s="3"/>
      <c r="K659" s="3"/>
      <c r="L659" s="2"/>
      <c r="Q659" s="2"/>
      <c r="T659" s="2"/>
      <c r="U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c r="BP659" s="2"/>
      <c r="BQ659" s="2"/>
      <c r="BR659" s="2"/>
      <c r="BS659" s="2"/>
      <c r="BT659" s="2"/>
      <c r="BU659" s="2"/>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row>
    <row r="660" spans="1:100" x14ac:dyDescent="0.3">
      <c r="A660" s="2"/>
      <c r="B660" s="2"/>
      <c r="C660" s="2"/>
      <c r="D660" s="2"/>
      <c r="E660" s="2"/>
      <c r="F660" s="2"/>
      <c r="G660" s="2"/>
      <c r="H660" s="2"/>
      <c r="I660" s="2"/>
      <c r="J660" s="3"/>
      <c r="K660" s="3"/>
      <c r="L660" s="2"/>
      <c r="Q660" s="2"/>
      <c r="T660" s="2"/>
      <c r="U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c r="BP660" s="2"/>
      <c r="BQ660" s="2"/>
      <c r="BR660" s="2"/>
      <c r="BS660" s="2"/>
      <c r="BT660" s="2"/>
      <c r="BU660" s="2"/>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row>
    <row r="661" spans="1:100" x14ac:dyDescent="0.3">
      <c r="A661" s="2"/>
      <c r="B661" s="2"/>
      <c r="C661" s="2"/>
      <c r="D661" s="2"/>
      <c r="E661" s="2"/>
      <c r="F661" s="2"/>
      <c r="G661" s="2"/>
      <c r="H661" s="2"/>
      <c r="I661" s="2"/>
      <c r="J661" s="3"/>
      <c r="K661" s="3"/>
      <c r="L661" s="2"/>
      <c r="Q661" s="2"/>
      <c r="T661" s="2"/>
      <c r="U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c r="AX661" s="2"/>
      <c r="AY661" s="2"/>
      <c r="AZ661" s="2"/>
      <c r="BA661" s="2"/>
      <c r="BB661" s="2"/>
      <c r="BC661" s="2"/>
      <c r="BD661" s="2"/>
      <c r="BE661" s="2"/>
      <c r="BF661" s="2"/>
      <c r="BG661" s="2"/>
      <c r="BH661" s="2"/>
      <c r="BI661" s="2"/>
      <c r="BJ661" s="2"/>
      <c r="BK661" s="2"/>
      <c r="BL661" s="2"/>
      <c r="BM661" s="2"/>
      <c r="BN661" s="2"/>
      <c r="BO661" s="2"/>
      <c r="BP661" s="2"/>
      <c r="BQ661" s="2"/>
      <c r="BR661" s="2"/>
      <c r="BS661" s="2"/>
      <c r="BT661" s="2"/>
      <c r="BU661" s="2"/>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row>
    <row r="662" spans="1:100" x14ac:dyDescent="0.3">
      <c r="A662" s="2"/>
      <c r="B662" s="2"/>
      <c r="C662" s="2"/>
      <c r="D662" s="2"/>
      <c r="E662" s="2"/>
      <c r="F662" s="2"/>
      <c r="G662" s="2"/>
      <c r="H662" s="2"/>
      <c r="I662" s="2"/>
      <c r="J662" s="3"/>
      <c r="K662" s="3"/>
      <c r="L662" s="2"/>
      <c r="Q662" s="2"/>
      <c r="T662" s="2"/>
      <c r="U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c r="AX662" s="2"/>
      <c r="AY662" s="2"/>
      <c r="AZ662" s="2"/>
      <c r="BA662" s="2"/>
      <c r="BB662" s="2"/>
      <c r="BC662" s="2"/>
      <c r="BD662" s="2"/>
      <c r="BE662" s="2"/>
      <c r="BF662" s="2"/>
      <c r="BG662" s="2"/>
      <c r="BH662" s="2"/>
      <c r="BI662" s="2"/>
      <c r="BJ662" s="2"/>
      <c r="BK662" s="2"/>
      <c r="BL662" s="2"/>
      <c r="BM662" s="2"/>
      <c r="BN662" s="2"/>
      <c r="BO662" s="2"/>
      <c r="BP662" s="2"/>
      <c r="BQ662" s="2"/>
      <c r="BR662" s="2"/>
      <c r="BS662" s="2"/>
      <c r="BT662" s="2"/>
      <c r="BU662" s="2"/>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row>
    <row r="663" spans="1:100" x14ac:dyDescent="0.3">
      <c r="A663" s="2"/>
      <c r="B663" s="2"/>
      <c r="C663" s="2"/>
      <c r="D663" s="2"/>
      <c r="E663" s="2"/>
      <c r="F663" s="2"/>
      <c r="G663" s="2"/>
      <c r="H663" s="2"/>
      <c r="I663" s="2"/>
      <c r="J663" s="3"/>
      <c r="K663" s="3"/>
      <c r="L663" s="2"/>
      <c r="Q663" s="2"/>
      <c r="T663" s="2"/>
      <c r="U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c r="BP663" s="2"/>
      <c r="BQ663" s="2"/>
      <c r="BR663" s="2"/>
      <c r="BS663" s="2"/>
      <c r="BT663" s="2"/>
      <c r="BU663" s="2"/>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row>
    <row r="664" spans="1:100" x14ac:dyDescent="0.3">
      <c r="A664" s="2"/>
      <c r="B664" s="2"/>
      <c r="C664" s="2"/>
      <c r="D664" s="2"/>
      <c r="E664" s="2"/>
      <c r="F664" s="2"/>
      <c r="G664" s="2"/>
      <c r="H664" s="2"/>
      <c r="I664" s="2"/>
      <c r="J664" s="3"/>
      <c r="K664" s="3"/>
      <c r="L664" s="2"/>
      <c r="Q664" s="2"/>
      <c r="T664" s="2"/>
      <c r="U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c r="BP664" s="2"/>
      <c r="BQ664" s="2"/>
      <c r="BR664" s="2"/>
      <c r="BS664" s="2"/>
      <c r="BT664" s="2"/>
      <c r="BU664" s="2"/>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row>
    <row r="665" spans="1:100" x14ac:dyDescent="0.3">
      <c r="A665" s="2"/>
      <c r="B665" s="2"/>
      <c r="C665" s="2"/>
      <c r="D665" s="2"/>
      <c r="E665" s="2"/>
      <c r="F665" s="2"/>
      <c r="G665" s="2"/>
      <c r="H665" s="2"/>
      <c r="I665" s="2"/>
      <c r="J665" s="3"/>
      <c r="K665" s="3"/>
      <c r="L665" s="2"/>
      <c r="Q665" s="2"/>
      <c r="T665" s="2"/>
      <c r="U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c r="BP665" s="2"/>
      <c r="BQ665" s="2"/>
      <c r="BR665" s="2"/>
      <c r="BS665" s="2"/>
      <c r="BT665" s="2"/>
      <c r="BU665" s="2"/>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row>
    <row r="666" spans="1:100" x14ac:dyDescent="0.3">
      <c r="A666" s="2"/>
      <c r="B666" s="2"/>
      <c r="C666" s="2"/>
      <c r="D666" s="2"/>
      <c r="E666" s="2"/>
      <c r="F666" s="2"/>
      <c r="G666" s="2"/>
      <c r="H666" s="2"/>
      <c r="I666" s="2"/>
      <c r="J666" s="3"/>
      <c r="K666" s="3"/>
      <c r="L666" s="2"/>
      <c r="Q666" s="2"/>
      <c r="T666" s="2"/>
      <c r="U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c r="BP666" s="2"/>
      <c r="BQ666" s="2"/>
      <c r="BR666" s="2"/>
      <c r="BS666" s="2"/>
      <c r="BT666" s="2"/>
      <c r="BU666" s="2"/>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row>
    <row r="667" spans="1:100" x14ac:dyDescent="0.3">
      <c r="A667" s="2"/>
      <c r="B667" s="2"/>
      <c r="C667" s="2"/>
      <c r="D667" s="2"/>
      <c r="E667" s="2"/>
      <c r="F667" s="2"/>
      <c r="G667" s="2"/>
      <c r="H667" s="2"/>
      <c r="I667" s="2"/>
      <c r="J667" s="3"/>
      <c r="K667" s="3"/>
      <c r="L667" s="2"/>
      <c r="Q667" s="2"/>
      <c r="T667" s="2"/>
      <c r="U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c r="AX667" s="2"/>
      <c r="AY667" s="2"/>
      <c r="AZ667" s="2"/>
      <c r="BA667" s="2"/>
      <c r="BB667" s="2"/>
      <c r="BC667" s="2"/>
      <c r="BD667" s="2"/>
      <c r="BE667" s="2"/>
      <c r="BF667" s="2"/>
      <c r="BG667" s="2"/>
      <c r="BH667" s="2"/>
      <c r="BI667" s="2"/>
      <c r="BJ667" s="2"/>
      <c r="BK667" s="2"/>
      <c r="BL667" s="2"/>
      <c r="BM667" s="2"/>
      <c r="BN667" s="2"/>
      <c r="BO667" s="2"/>
      <c r="BP667" s="2"/>
      <c r="BQ667" s="2"/>
      <c r="BR667" s="2"/>
      <c r="BS667" s="2"/>
      <c r="BT667" s="2"/>
      <c r="BU667" s="2"/>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row>
    <row r="668" spans="1:100" x14ac:dyDescent="0.3">
      <c r="A668" s="2"/>
      <c r="B668" s="2"/>
      <c r="C668" s="2"/>
      <c r="D668" s="2"/>
      <c r="E668" s="2"/>
      <c r="F668" s="2"/>
      <c r="G668" s="2"/>
      <c r="H668" s="2"/>
      <c r="I668" s="2"/>
      <c r="J668" s="3"/>
      <c r="K668" s="3"/>
      <c r="L668" s="2"/>
      <c r="Q668" s="2"/>
      <c r="T668" s="2"/>
      <c r="U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c r="BP668" s="2"/>
      <c r="BQ668" s="2"/>
      <c r="BR668" s="2"/>
      <c r="BS668" s="2"/>
      <c r="BT668" s="2"/>
      <c r="BU668" s="2"/>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row>
    <row r="669" spans="1:100" x14ac:dyDescent="0.3">
      <c r="A669" s="2"/>
      <c r="B669" s="2"/>
      <c r="C669" s="2"/>
      <c r="D669" s="2"/>
      <c r="E669" s="2"/>
      <c r="F669" s="2"/>
      <c r="G669" s="2"/>
      <c r="H669" s="2"/>
      <c r="I669" s="2"/>
      <c r="J669" s="3"/>
      <c r="K669" s="3"/>
      <c r="L669" s="2"/>
      <c r="Q669" s="2"/>
      <c r="T669" s="2"/>
      <c r="U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c r="BP669" s="2"/>
      <c r="BQ669" s="2"/>
      <c r="BR669" s="2"/>
      <c r="BS669" s="2"/>
      <c r="BT669" s="2"/>
      <c r="BU669" s="2"/>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row>
    <row r="670" spans="1:100" x14ac:dyDescent="0.3">
      <c r="A670" s="2"/>
      <c r="B670" s="2"/>
      <c r="C670" s="2"/>
      <c r="D670" s="2"/>
      <c r="E670" s="2"/>
      <c r="F670" s="2"/>
      <c r="G670" s="2"/>
      <c r="H670" s="2"/>
      <c r="I670" s="2"/>
      <c r="J670" s="3"/>
      <c r="K670" s="3"/>
      <c r="L670" s="2"/>
      <c r="Q670" s="2"/>
      <c r="T670" s="2"/>
      <c r="U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c r="BP670" s="2"/>
      <c r="BQ670" s="2"/>
      <c r="BR670" s="2"/>
      <c r="BS670" s="2"/>
      <c r="BT670" s="2"/>
      <c r="BU670" s="2"/>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row>
    <row r="671" spans="1:100" x14ac:dyDescent="0.3">
      <c r="A671" s="2"/>
      <c r="B671" s="2"/>
      <c r="C671" s="2"/>
      <c r="D671" s="2"/>
      <c r="E671" s="2"/>
      <c r="F671" s="2"/>
      <c r="G671" s="2"/>
      <c r="H671" s="2"/>
      <c r="I671" s="2"/>
      <c r="J671" s="3"/>
      <c r="K671" s="3"/>
      <c r="L671" s="2"/>
      <c r="Q671" s="2"/>
      <c r="T671" s="2"/>
      <c r="U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c r="BP671" s="2"/>
      <c r="BQ671" s="2"/>
      <c r="BR671" s="2"/>
      <c r="BS671" s="2"/>
      <c r="BT671" s="2"/>
      <c r="BU671" s="2"/>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row>
    <row r="672" spans="1:100" x14ac:dyDescent="0.3">
      <c r="A672" s="2"/>
      <c r="B672" s="2"/>
      <c r="C672" s="2"/>
      <c r="D672" s="2"/>
      <c r="E672" s="2"/>
      <c r="F672" s="2"/>
      <c r="G672" s="2"/>
      <c r="H672" s="2"/>
      <c r="I672" s="2"/>
      <c r="J672" s="3"/>
      <c r="K672" s="3"/>
      <c r="L672" s="2"/>
      <c r="Q672" s="2"/>
      <c r="T672" s="2"/>
      <c r="U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c r="AX672" s="2"/>
      <c r="AY672" s="2"/>
      <c r="AZ672" s="2"/>
      <c r="BA672" s="2"/>
      <c r="BB672" s="2"/>
      <c r="BC672" s="2"/>
      <c r="BD672" s="2"/>
      <c r="BE672" s="2"/>
      <c r="BF672" s="2"/>
      <c r="BG672" s="2"/>
      <c r="BH672" s="2"/>
      <c r="BI672" s="2"/>
      <c r="BJ672" s="2"/>
      <c r="BK672" s="2"/>
      <c r="BL672" s="2"/>
      <c r="BM672" s="2"/>
      <c r="BN672" s="2"/>
      <c r="BO672" s="2"/>
      <c r="BP672" s="2"/>
      <c r="BQ672" s="2"/>
      <c r="BR672" s="2"/>
      <c r="BS672" s="2"/>
      <c r="BT672" s="2"/>
      <c r="BU672" s="2"/>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row>
    <row r="673" spans="1:100" x14ac:dyDescent="0.3">
      <c r="A673" s="2"/>
      <c r="B673" s="2"/>
      <c r="C673" s="2"/>
      <c r="D673" s="2"/>
      <c r="E673" s="2"/>
      <c r="F673" s="2"/>
      <c r="G673" s="2"/>
      <c r="H673" s="2"/>
      <c r="I673" s="2"/>
      <c r="J673" s="3"/>
      <c r="K673" s="3"/>
      <c r="L673" s="2"/>
      <c r="Q673" s="2"/>
      <c r="T673" s="2"/>
      <c r="U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c r="BP673" s="2"/>
      <c r="BQ673" s="2"/>
      <c r="BR673" s="2"/>
      <c r="BS673" s="2"/>
      <c r="BT673" s="2"/>
      <c r="BU673" s="2"/>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row>
    <row r="674" spans="1:100" x14ac:dyDescent="0.3">
      <c r="A674" s="2"/>
      <c r="B674" s="2"/>
      <c r="C674" s="2"/>
      <c r="D674" s="2"/>
      <c r="E674" s="2"/>
      <c r="F674" s="2"/>
      <c r="G674" s="2"/>
      <c r="H674" s="2"/>
      <c r="I674" s="2"/>
      <c r="J674" s="3"/>
      <c r="K674" s="3"/>
      <c r="L674" s="2"/>
      <c r="Q674" s="2"/>
      <c r="T674" s="2"/>
      <c r="U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c r="BP674" s="2"/>
      <c r="BQ674" s="2"/>
      <c r="BR674" s="2"/>
      <c r="BS674" s="2"/>
      <c r="BT674" s="2"/>
      <c r="BU674" s="2"/>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row>
    <row r="675" spans="1:100" x14ac:dyDescent="0.3">
      <c r="A675" s="2"/>
      <c r="B675" s="2"/>
      <c r="C675" s="2"/>
      <c r="D675" s="2"/>
      <c r="E675" s="2"/>
      <c r="F675" s="2"/>
      <c r="G675" s="2"/>
      <c r="H675" s="2"/>
      <c r="I675" s="2"/>
      <c r="J675" s="3"/>
      <c r="K675" s="3"/>
      <c r="L675" s="2"/>
      <c r="Q675" s="2"/>
      <c r="T675" s="2"/>
      <c r="U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c r="BP675" s="2"/>
      <c r="BQ675" s="2"/>
      <c r="BR675" s="2"/>
      <c r="BS675" s="2"/>
      <c r="BT675" s="2"/>
      <c r="BU675" s="2"/>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row>
    <row r="676" spans="1:100" x14ac:dyDescent="0.3">
      <c r="A676" s="2"/>
      <c r="B676" s="2"/>
      <c r="C676" s="2"/>
      <c r="D676" s="2"/>
      <c r="E676" s="2"/>
      <c r="F676" s="2"/>
      <c r="G676" s="2"/>
      <c r="H676" s="2"/>
      <c r="I676" s="2"/>
      <c r="J676" s="3"/>
      <c r="K676" s="3"/>
      <c r="L676" s="2"/>
      <c r="Q676" s="2"/>
      <c r="T676" s="2"/>
      <c r="U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c r="BO676" s="2"/>
      <c r="BP676" s="2"/>
      <c r="BQ676" s="2"/>
      <c r="BR676" s="2"/>
      <c r="BS676" s="2"/>
      <c r="BT676" s="2"/>
      <c r="BU676" s="2"/>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row>
    <row r="677" spans="1:100" x14ac:dyDescent="0.3">
      <c r="A677" s="2"/>
      <c r="B677" s="2"/>
      <c r="C677" s="2"/>
      <c r="D677" s="2"/>
      <c r="E677" s="2"/>
      <c r="F677" s="2"/>
      <c r="G677" s="2"/>
      <c r="H677" s="2"/>
      <c r="I677" s="2"/>
      <c r="J677" s="3"/>
      <c r="K677" s="3"/>
      <c r="L677" s="2"/>
      <c r="Q677" s="2"/>
      <c r="T677" s="2"/>
      <c r="U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c r="BO677" s="2"/>
      <c r="BP677" s="2"/>
      <c r="BQ677" s="2"/>
      <c r="BR677" s="2"/>
      <c r="BS677" s="2"/>
      <c r="BT677" s="2"/>
      <c r="BU677" s="2"/>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row>
    <row r="678" spans="1:100" x14ac:dyDescent="0.3">
      <c r="A678" s="2"/>
      <c r="B678" s="2"/>
      <c r="C678" s="2"/>
      <c r="D678" s="2"/>
      <c r="E678" s="2"/>
      <c r="F678" s="2"/>
      <c r="G678" s="2"/>
      <c r="H678" s="2"/>
      <c r="I678" s="2"/>
      <c r="J678" s="3"/>
      <c r="K678" s="3"/>
      <c r="L678" s="2"/>
      <c r="Q678" s="2"/>
      <c r="T678" s="2"/>
      <c r="U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c r="BO678" s="2"/>
      <c r="BP678" s="2"/>
      <c r="BQ678" s="2"/>
      <c r="BR678" s="2"/>
      <c r="BS678" s="2"/>
      <c r="BT678" s="2"/>
      <c r="BU678" s="2"/>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row>
    <row r="679" spans="1:100" x14ac:dyDescent="0.3">
      <c r="A679" s="2"/>
      <c r="B679" s="2"/>
      <c r="C679" s="2"/>
      <c r="D679" s="2"/>
      <c r="E679" s="2"/>
      <c r="F679" s="2"/>
      <c r="G679" s="2"/>
      <c r="H679" s="2"/>
      <c r="I679" s="2"/>
      <c r="J679" s="3"/>
      <c r="K679" s="3"/>
      <c r="L679" s="2"/>
      <c r="Q679" s="2"/>
      <c r="T679" s="2"/>
      <c r="U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c r="AX679" s="2"/>
      <c r="AY679" s="2"/>
      <c r="AZ679" s="2"/>
      <c r="BA679" s="2"/>
      <c r="BB679" s="2"/>
      <c r="BC679" s="2"/>
      <c r="BD679" s="2"/>
      <c r="BE679" s="2"/>
      <c r="BF679" s="2"/>
      <c r="BG679" s="2"/>
      <c r="BH679" s="2"/>
      <c r="BI679" s="2"/>
      <c r="BJ679" s="2"/>
      <c r="BK679" s="2"/>
      <c r="BL679" s="2"/>
      <c r="BM679" s="2"/>
      <c r="BN679" s="2"/>
      <c r="BO679" s="2"/>
      <c r="BP679" s="2"/>
      <c r="BQ679" s="2"/>
      <c r="BR679" s="2"/>
      <c r="BS679" s="2"/>
      <c r="BT679" s="2"/>
      <c r="BU679" s="2"/>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row>
    <row r="680" spans="1:100" x14ac:dyDescent="0.3">
      <c r="A680" s="2"/>
      <c r="B680" s="2"/>
      <c r="C680" s="2"/>
      <c r="D680" s="2"/>
      <c r="E680" s="2"/>
      <c r="F680" s="2"/>
      <c r="G680" s="2"/>
      <c r="H680" s="2"/>
      <c r="I680" s="2"/>
      <c r="J680" s="3"/>
      <c r="K680" s="3"/>
      <c r="L680" s="2"/>
      <c r="Q680" s="2"/>
      <c r="T680" s="2"/>
      <c r="U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c r="BP680" s="2"/>
      <c r="BQ680" s="2"/>
      <c r="BR680" s="2"/>
      <c r="BS680" s="2"/>
      <c r="BT680" s="2"/>
      <c r="BU680" s="2"/>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row>
    <row r="681" spans="1:100" x14ac:dyDescent="0.3">
      <c r="A681" s="2"/>
      <c r="B681" s="2"/>
      <c r="C681" s="2"/>
      <c r="D681" s="2"/>
      <c r="E681" s="2"/>
      <c r="F681" s="2"/>
      <c r="G681" s="2"/>
      <c r="H681" s="2"/>
      <c r="I681" s="2"/>
      <c r="J681" s="3"/>
      <c r="K681" s="3"/>
      <c r="L681" s="2"/>
      <c r="Q681" s="2"/>
      <c r="T681" s="2"/>
      <c r="U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c r="AX681" s="2"/>
      <c r="AY681" s="2"/>
      <c r="AZ681" s="2"/>
      <c r="BA681" s="2"/>
      <c r="BB681" s="2"/>
      <c r="BC681" s="2"/>
      <c r="BD681" s="2"/>
      <c r="BE681" s="2"/>
      <c r="BF681" s="2"/>
      <c r="BG681" s="2"/>
      <c r="BH681" s="2"/>
      <c r="BI681" s="2"/>
      <c r="BJ681" s="2"/>
      <c r="BK681" s="2"/>
      <c r="BL681" s="2"/>
      <c r="BM681" s="2"/>
      <c r="BN681" s="2"/>
      <c r="BO681" s="2"/>
      <c r="BP681" s="2"/>
      <c r="BQ681" s="2"/>
      <c r="BR681" s="2"/>
      <c r="BS681" s="2"/>
      <c r="BT681" s="2"/>
      <c r="BU681" s="2"/>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row>
    <row r="682" spans="1:100" x14ac:dyDescent="0.3">
      <c r="A682" s="2"/>
      <c r="B682" s="2"/>
      <c r="C682" s="2"/>
      <c r="D682" s="2"/>
      <c r="E682" s="2"/>
      <c r="F682" s="2"/>
      <c r="G682" s="2"/>
      <c r="H682" s="2"/>
      <c r="I682" s="2"/>
      <c r="J682" s="3"/>
      <c r="K682" s="3"/>
      <c r="L682" s="2"/>
      <c r="Q682" s="2"/>
      <c r="T682" s="2"/>
      <c r="U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c r="BP682" s="2"/>
      <c r="BQ682" s="2"/>
      <c r="BR682" s="2"/>
      <c r="BS682" s="2"/>
      <c r="BT682" s="2"/>
      <c r="BU682" s="2"/>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row>
    <row r="683" spans="1:100" x14ac:dyDescent="0.3">
      <c r="A683" s="2"/>
      <c r="B683" s="2"/>
      <c r="C683" s="2"/>
      <c r="D683" s="2"/>
      <c r="E683" s="2"/>
      <c r="F683" s="2"/>
      <c r="G683" s="2"/>
      <c r="H683" s="2"/>
      <c r="I683" s="2"/>
      <c r="J683" s="3"/>
      <c r="K683" s="3"/>
      <c r="L683" s="2"/>
      <c r="Q683" s="2"/>
      <c r="T683" s="2"/>
      <c r="U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c r="BP683" s="2"/>
      <c r="BQ683" s="2"/>
      <c r="BR683" s="2"/>
      <c r="BS683" s="2"/>
      <c r="BT683" s="2"/>
      <c r="BU683" s="2"/>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row>
    <row r="684" spans="1:100" x14ac:dyDescent="0.3">
      <c r="A684" s="2"/>
      <c r="B684" s="2"/>
      <c r="C684" s="2"/>
      <c r="D684" s="2"/>
      <c r="E684" s="2"/>
      <c r="F684" s="2"/>
      <c r="G684" s="2"/>
      <c r="H684" s="2"/>
      <c r="I684" s="2"/>
      <c r="J684" s="3"/>
      <c r="K684" s="3"/>
      <c r="L684" s="2"/>
      <c r="Q684" s="2"/>
      <c r="T684" s="2"/>
      <c r="U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c r="BP684" s="2"/>
      <c r="BQ684" s="2"/>
      <c r="BR684" s="2"/>
      <c r="BS684" s="2"/>
      <c r="BT684" s="2"/>
      <c r="BU684" s="2"/>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row>
    <row r="685" spans="1:100" x14ac:dyDescent="0.3">
      <c r="A685" s="2"/>
      <c r="B685" s="2"/>
      <c r="C685" s="2"/>
      <c r="D685" s="2"/>
      <c r="E685" s="2"/>
      <c r="F685" s="2"/>
      <c r="G685" s="2"/>
      <c r="H685" s="2"/>
      <c r="I685" s="2"/>
      <c r="J685" s="3"/>
      <c r="K685" s="3"/>
      <c r="L685" s="2"/>
      <c r="Q685" s="2"/>
      <c r="T685" s="2"/>
      <c r="U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c r="BP685" s="2"/>
      <c r="BQ685" s="2"/>
      <c r="BR685" s="2"/>
      <c r="BS685" s="2"/>
      <c r="BT685" s="2"/>
      <c r="BU685" s="2"/>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row>
    <row r="686" spans="1:100" x14ac:dyDescent="0.3">
      <c r="A686" s="2"/>
      <c r="B686" s="2"/>
      <c r="C686" s="2"/>
      <c r="D686" s="2"/>
      <c r="E686" s="2"/>
      <c r="F686" s="2"/>
      <c r="G686" s="2"/>
      <c r="H686" s="2"/>
      <c r="I686" s="2"/>
      <c r="J686" s="3"/>
      <c r="K686" s="3"/>
      <c r="L686" s="2"/>
      <c r="Q686" s="2"/>
      <c r="T686" s="2"/>
      <c r="U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c r="BP686" s="2"/>
      <c r="BQ686" s="2"/>
      <c r="BR686" s="2"/>
      <c r="BS686" s="2"/>
      <c r="BT686" s="2"/>
      <c r="BU686" s="2"/>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row>
    <row r="687" spans="1:100" x14ac:dyDescent="0.3">
      <c r="A687" s="2"/>
      <c r="B687" s="2"/>
      <c r="C687" s="2"/>
      <c r="D687" s="2"/>
      <c r="E687" s="2"/>
      <c r="F687" s="2"/>
      <c r="G687" s="2"/>
      <c r="H687" s="2"/>
      <c r="I687" s="2"/>
      <c r="J687" s="3"/>
      <c r="K687" s="3"/>
      <c r="L687" s="2"/>
      <c r="Q687" s="2"/>
      <c r="T687" s="2"/>
      <c r="U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c r="AX687" s="2"/>
      <c r="AY687" s="2"/>
      <c r="AZ687" s="2"/>
      <c r="BA687" s="2"/>
      <c r="BB687" s="2"/>
      <c r="BC687" s="2"/>
      <c r="BD687" s="2"/>
      <c r="BE687" s="2"/>
      <c r="BF687" s="2"/>
      <c r="BG687" s="2"/>
      <c r="BH687" s="2"/>
      <c r="BI687" s="2"/>
      <c r="BJ687" s="2"/>
      <c r="BK687" s="2"/>
      <c r="BL687" s="2"/>
      <c r="BM687" s="2"/>
      <c r="BN687" s="2"/>
      <c r="BO687" s="2"/>
      <c r="BP687" s="2"/>
      <c r="BQ687" s="2"/>
      <c r="BR687" s="2"/>
      <c r="BS687" s="2"/>
      <c r="BT687" s="2"/>
      <c r="BU687" s="2"/>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row>
    <row r="688" spans="1:100" x14ac:dyDescent="0.3">
      <c r="A688" s="2"/>
      <c r="B688" s="2"/>
      <c r="C688" s="2"/>
      <c r="D688" s="2"/>
      <c r="E688" s="2"/>
      <c r="F688" s="2"/>
      <c r="G688" s="2"/>
      <c r="H688" s="2"/>
      <c r="I688" s="2"/>
      <c r="J688" s="3"/>
      <c r="K688" s="3"/>
      <c r="L688" s="2"/>
      <c r="Q688" s="2"/>
      <c r="T688" s="2"/>
      <c r="U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c r="AX688" s="2"/>
      <c r="AY688" s="2"/>
      <c r="AZ688" s="2"/>
      <c r="BA688" s="2"/>
      <c r="BB688" s="2"/>
      <c r="BC688" s="2"/>
      <c r="BD688" s="2"/>
      <c r="BE688" s="2"/>
      <c r="BF688" s="2"/>
      <c r="BG688" s="2"/>
      <c r="BH688" s="2"/>
      <c r="BI688" s="2"/>
      <c r="BJ688" s="2"/>
      <c r="BK688" s="2"/>
      <c r="BL688" s="2"/>
      <c r="BM688" s="2"/>
      <c r="BN688" s="2"/>
      <c r="BO688" s="2"/>
      <c r="BP688" s="2"/>
      <c r="BQ688" s="2"/>
      <c r="BR688" s="2"/>
      <c r="BS688" s="2"/>
      <c r="BT688" s="2"/>
      <c r="BU688" s="2"/>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row>
    <row r="689" spans="1:100" x14ac:dyDescent="0.3">
      <c r="A689" s="2"/>
      <c r="B689" s="2"/>
      <c r="C689" s="2"/>
      <c r="D689" s="2"/>
      <c r="E689" s="2"/>
      <c r="F689" s="2"/>
      <c r="G689" s="2"/>
      <c r="H689" s="2"/>
      <c r="I689" s="2"/>
      <c r="J689" s="3"/>
      <c r="K689" s="3"/>
      <c r="L689" s="2"/>
      <c r="Q689" s="2"/>
      <c r="T689" s="2"/>
      <c r="U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c r="AX689" s="2"/>
      <c r="AY689" s="2"/>
      <c r="AZ689" s="2"/>
      <c r="BA689" s="2"/>
      <c r="BB689" s="2"/>
      <c r="BC689" s="2"/>
      <c r="BD689" s="2"/>
      <c r="BE689" s="2"/>
      <c r="BF689" s="2"/>
      <c r="BG689" s="2"/>
      <c r="BH689" s="2"/>
      <c r="BI689" s="2"/>
      <c r="BJ689" s="2"/>
      <c r="BK689" s="2"/>
      <c r="BL689" s="2"/>
      <c r="BM689" s="2"/>
      <c r="BN689" s="2"/>
      <c r="BO689" s="2"/>
      <c r="BP689" s="2"/>
      <c r="BQ689" s="2"/>
      <c r="BR689" s="2"/>
      <c r="BS689" s="2"/>
      <c r="BT689" s="2"/>
      <c r="BU689" s="2"/>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row>
    <row r="690" spans="1:100" x14ac:dyDescent="0.3">
      <c r="A690" s="2"/>
      <c r="B690" s="2"/>
      <c r="C690" s="2"/>
      <c r="D690" s="2"/>
      <c r="E690" s="2"/>
      <c r="F690" s="2"/>
      <c r="G690" s="2"/>
      <c r="H690" s="2"/>
      <c r="I690" s="2"/>
      <c r="J690" s="3"/>
      <c r="K690" s="3"/>
      <c r="L690" s="2"/>
      <c r="Q690" s="2"/>
      <c r="T690" s="2"/>
      <c r="U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c r="BP690" s="2"/>
      <c r="BQ690" s="2"/>
      <c r="BR690" s="2"/>
      <c r="BS690" s="2"/>
      <c r="BT690" s="2"/>
      <c r="BU690" s="2"/>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row>
    <row r="691" spans="1:100" x14ac:dyDescent="0.3">
      <c r="A691" s="2"/>
      <c r="B691" s="2"/>
      <c r="C691" s="2"/>
      <c r="D691" s="2"/>
      <c r="E691" s="2"/>
      <c r="F691" s="2"/>
      <c r="G691" s="2"/>
      <c r="H691" s="2"/>
      <c r="I691" s="2"/>
      <c r="J691" s="3"/>
      <c r="K691" s="3"/>
      <c r="L691" s="2"/>
      <c r="Q691" s="2"/>
      <c r="T691" s="2"/>
      <c r="U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c r="BO691" s="2"/>
      <c r="BP691" s="2"/>
      <c r="BQ691" s="2"/>
      <c r="BR691" s="2"/>
      <c r="BS691" s="2"/>
      <c r="BT691" s="2"/>
      <c r="BU691" s="2"/>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row>
    <row r="692" spans="1:100" x14ac:dyDescent="0.3">
      <c r="A692" s="2"/>
      <c r="B692" s="2"/>
      <c r="C692" s="2"/>
      <c r="D692" s="2"/>
      <c r="E692" s="2"/>
      <c r="F692" s="2"/>
      <c r="G692" s="2"/>
      <c r="H692" s="2"/>
      <c r="I692" s="2"/>
      <c r="J692" s="3"/>
      <c r="K692" s="3"/>
      <c r="L692" s="2"/>
      <c r="Q692" s="2"/>
      <c r="T692" s="2"/>
      <c r="U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c r="BO692" s="2"/>
      <c r="BP692" s="2"/>
      <c r="BQ692" s="2"/>
      <c r="BR692" s="2"/>
      <c r="BS692" s="2"/>
      <c r="BT692" s="2"/>
      <c r="BU692" s="2"/>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row>
    <row r="693" spans="1:100" x14ac:dyDescent="0.3">
      <c r="A693" s="2"/>
      <c r="B693" s="2"/>
      <c r="C693" s="2"/>
      <c r="D693" s="2"/>
      <c r="E693" s="2"/>
      <c r="F693" s="2"/>
      <c r="G693" s="2"/>
      <c r="H693" s="2"/>
      <c r="I693" s="2"/>
      <c r="J693" s="3"/>
      <c r="K693" s="3"/>
      <c r="L693" s="2"/>
      <c r="Q693" s="2"/>
      <c r="T693" s="2"/>
      <c r="U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c r="AX693" s="2"/>
      <c r="AY693" s="2"/>
      <c r="AZ693" s="2"/>
      <c r="BA693" s="2"/>
      <c r="BB693" s="2"/>
      <c r="BC693" s="2"/>
      <c r="BD693" s="2"/>
      <c r="BE693" s="2"/>
      <c r="BF693" s="2"/>
      <c r="BG693" s="2"/>
      <c r="BH693" s="2"/>
      <c r="BI693" s="2"/>
      <c r="BJ693" s="2"/>
      <c r="BK693" s="2"/>
      <c r="BL693" s="2"/>
      <c r="BM693" s="2"/>
      <c r="BN693" s="2"/>
      <c r="BO693" s="2"/>
      <c r="BP693" s="2"/>
      <c r="BQ693" s="2"/>
      <c r="BR693" s="2"/>
      <c r="BS693" s="2"/>
      <c r="BT693" s="2"/>
      <c r="BU693" s="2"/>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row>
    <row r="694" spans="1:100" x14ac:dyDescent="0.3">
      <c r="A694" s="2"/>
      <c r="B694" s="2"/>
      <c r="C694" s="2"/>
      <c r="D694" s="2"/>
      <c r="E694" s="2"/>
      <c r="F694" s="2"/>
      <c r="G694" s="2"/>
      <c r="H694" s="2"/>
      <c r="I694" s="2"/>
      <c r="J694" s="3"/>
      <c r="K694" s="3"/>
      <c r="L694" s="2"/>
      <c r="Q694" s="2"/>
      <c r="T694" s="2"/>
      <c r="U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c r="BP694" s="2"/>
      <c r="BQ694" s="2"/>
      <c r="BR694" s="2"/>
      <c r="BS694" s="2"/>
      <c r="BT694" s="2"/>
      <c r="BU694" s="2"/>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row>
    <row r="695" spans="1:100" x14ac:dyDescent="0.3">
      <c r="A695" s="2"/>
      <c r="B695" s="2"/>
      <c r="C695" s="2"/>
      <c r="D695" s="2"/>
      <c r="E695" s="2"/>
      <c r="F695" s="2"/>
      <c r="G695" s="2"/>
      <c r="H695" s="2"/>
      <c r="I695" s="2"/>
      <c r="J695" s="3"/>
      <c r="K695" s="3"/>
      <c r="L695" s="2"/>
      <c r="Q695" s="2"/>
      <c r="T695" s="2"/>
      <c r="U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c r="AX695" s="2"/>
      <c r="AY695" s="2"/>
      <c r="AZ695" s="2"/>
      <c r="BA695" s="2"/>
      <c r="BB695" s="2"/>
      <c r="BC695" s="2"/>
      <c r="BD695" s="2"/>
      <c r="BE695" s="2"/>
      <c r="BF695" s="2"/>
      <c r="BG695" s="2"/>
      <c r="BH695" s="2"/>
      <c r="BI695" s="2"/>
      <c r="BJ695" s="2"/>
      <c r="BK695" s="2"/>
      <c r="BL695" s="2"/>
      <c r="BM695" s="2"/>
      <c r="BN695" s="2"/>
      <c r="BO695" s="2"/>
      <c r="BP695" s="2"/>
      <c r="BQ695" s="2"/>
      <c r="BR695" s="2"/>
      <c r="BS695" s="2"/>
      <c r="BT695" s="2"/>
      <c r="BU695" s="2"/>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row>
    <row r="696" spans="1:100" x14ac:dyDescent="0.3">
      <c r="A696" s="2"/>
      <c r="B696" s="2"/>
      <c r="C696" s="2"/>
      <c r="D696" s="2"/>
      <c r="E696" s="2"/>
      <c r="F696" s="2"/>
      <c r="G696" s="2"/>
      <c r="H696" s="2"/>
      <c r="I696" s="2"/>
      <c r="J696" s="3"/>
      <c r="K696" s="3"/>
      <c r="L696" s="2"/>
      <c r="Q696" s="2"/>
      <c r="T696" s="2"/>
      <c r="U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c r="BP696" s="2"/>
      <c r="BQ696" s="2"/>
      <c r="BR696" s="2"/>
      <c r="BS696" s="2"/>
      <c r="BT696" s="2"/>
      <c r="BU696" s="2"/>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row>
    <row r="697" spans="1:100" x14ac:dyDescent="0.3">
      <c r="A697" s="2"/>
      <c r="B697" s="2"/>
      <c r="C697" s="2"/>
      <c r="D697" s="2"/>
      <c r="E697" s="2"/>
      <c r="F697" s="2"/>
      <c r="G697" s="2"/>
      <c r="H697" s="2"/>
      <c r="I697" s="2"/>
      <c r="J697" s="3"/>
      <c r="K697" s="3"/>
      <c r="L697" s="2"/>
      <c r="Q697" s="2"/>
      <c r="T697" s="2"/>
      <c r="U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c r="BP697" s="2"/>
      <c r="BQ697" s="2"/>
      <c r="BR697" s="2"/>
      <c r="BS697" s="2"/>
      <c r="BT697" s="2"/>
      <c r="BU697" s="2"/>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row>
    <row r="698" spans="1:100" x14ac:dyDescent="0.3">
      <c r="A698" s="2"/>
      <c r="B698" s="2"/>
      <c r="C698" s="2"/>
      <c r="D698" s="2"/>
      <c r="E698" s="2"/>
      <c r="F698" s="2"/>
      <c r="G698" s="2"/>
      <c r="H698" s="2"/>
      <c r="I698" s="2"/>
      <c r="J698" s="3"/>
      <c r="K698" s="3"/>
      <c r="L698" s="2"/>
      <c r="Q698" s="2"/>
      <c r="T698" s="2"/>
      <c r="U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c r="BP698" s="2"/>
      <c r="BQ698" s="2"/>
      <c r="BR698" s="2"/>
      <c r="BS698" s="2"/>
      <c r="BT698" s="2"/>
      <c r="BU698" s="2"/>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row>
    <row r="699" spans="1:100" x14ac:dyDescent="0.3">
      <c r="A699" s="2"/>
      <c r="B699" s="2"/>
      <c r="C699" s="2"/>
      <c r="D699" s="2"/>
      <c r="E699" s="2"/>
      <c r="F699" s="2"/>
      <c r="G699" s="2"/>
      <c r="H699" s="2"/>
      <c r="I699" s="2"/>
      <c r="J699" s="3"/>
      <c r="K699" s="3"/>
      <c r="L699" s="2"/>
      <c r="Q699" s="2"/>
      <c r="T699" s="2"/>
      <c r="U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c r="BP699" s="2"/>
      <c r="BQ699" s="2"/>
      <c r="BR699" s="2"/>
      <c r="BS699" s="2"/>
      <c r="BT699" s="2"/>
      <c r="BU699" s="2"/>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row>
    <row r="700" spans="1:100" x14ac:dyDescent="0.3">
      <c r="A700" s="2"/>
      <c r="B700" s="2"/>
      <c r="C700" s="2"/>
      <c r="D700" s="2"/>
      <c r="E700" s="2"/>
      <c r="F700" s="2"/>
      <c r="G700" s="2"/>
      <c r="H700" s="2"/>
      <c r="I700" s="2"/>
      <c r="J700" s="3"/>
      <c r="K700" s="3"/>
      <c r="L700" s="2"/>
      <c r="Q700" s="2"/>
      <c r="T700" s="2"/>
      <c r="U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c r="BP700" s="2"/>
      <c r="BQ700" s="2"/>
      <c r="BR700" s="2"/>
      <c r="BS700" s="2"/>
      <c r="BT700" s="2"/>
      <c r="BU700" s="2"/>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row>
    <row r="701" spans="1:100" x14ac:dyDescent="0.3">
      <c r="A701" s="2"/>
      <c r="B701" s="2"/>
      <c r="C701" s="2"/>
      <c r="D701" s="2"/>
      <c r="E701" s="2"/>
      <c r="F701" s="2"/>
      <c r="G701" s="2"/>
      <c r="H701" s="2"/>
      <c r="I701" s="2"/>
      <c r="J701" s="3"/>
      <c r="K701" s="3"/>
      <c r="L701" s="2"/>
      <c r="Q701" s="2"/>
      <c r="T701" s="2"/>
      <c r="U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c r="BP701" s="2"/>
      <c r="BQ701" s="2"/>
      <c r="BR701" s="2"/>
      <c r="BS701" s="2"/>
      <c r="BT701" s="2"/>
      <c r="BU701" s="2"/>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row>
    <row r="702" spans="1:100" x14ac:dyDescent="0.3">
      <c r="A702" s="2"/>
      <c r="B702" s="2"/>
      <c r="C702" s="2"/>
      <c r="D702" s="2"/>
      <c r="E702" s="2"/>
      <c r="F702" s="2"/>
      <c r="G702" s="2"/>
      <c r="H702" s="2"/>
      <c r="I702" s="2"/>
      <c r="J702" s="3"/>
      <c r="K702" s="3"/>
      <c r="L702" s="2"/>
      <c r="Q702" s="2"/>
      <c r="T702" s="2"/>
      <c r="U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c r="BP702" s="2"/>
      <c r="BQ702" s="2"/>
      <c r="BR702" s="2"/>
      <c r="BS702" s="2"/>
      <c r="BT702" s="2"/>
      <c r="BU702" s="2"/>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row>
    <row r="703" spans="1:100" x14ac:dyDescent="0.3">
      <c r="A703" s="2"/>
      <c r="B703" s="2"/>
      <c r="C703" s="2"/>
      <c r="D703" s="2"/>
      <c r="E703" s="2"/>
      <c r="F703" s="2"/>
      <c r="G703" s="2"/>
      <c r="H703" s="2"/>
      <c r="I703" s="2"/>
      <c r="J703" s="3"/>
      <c r="K703" s="3"/>
      <c r="L703" s="2"/>
      <c r="Q703" s="2"/>
      <c r="T703" s="2"/>
      <c r="U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c r="AX703" s="2"/>
      <c r="AY703" s="2"/>
      <c r="AZ703" s="2"/>
      <c r="BA703" s="2"/>
      <c r="BB703" s="2"/>
      <c r="BC703" s="2"/>
      <c r="BD703" s="2"/>
      <c r="BE703" s="2"/>
      <c r="BF703" s="2"/>
      <c r="BG703" s="2"/>
      <c r="BH703" s="2"/>
      <c r="BI703" s="2"/>
      <c r="BJ703" s="2"/>
      <c r="BK703" s="2"/>
      <c r="BL703" s="2"/>
      <c r="BM703" s="2"/>
      <c r="BN703" s="2"/>
      <c r="BO703" s="2"/>
      <c r="BP703" s="2"/>
      <c r="BQ703" s="2"/>
      <c r="BR703" s="2"/>
      <c r="BS703" s="2"/>
      <c r="BT703" s="2"/>
      <c r="BU703" s="2"/>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row>
    <row r="704" spans="1:100" x14ac:dyDescent="0.3">
      <c r="A704" s="2"/>
      <c r="B704" s="2"/>
      <c r="C704" s="2"/>
      <c r="D704" s="2"/>
      <c r="E704" s="2"/>
      <c r="F704" s="2"/>
      <c r="G704" s="2"/>
      <c r="H704" s="2"/>
      <c r="I704" s="2"/>
      <c r="J704" s="3"/>
      <c r="K704" s="3"/>
      <c r="L704" s="2"/>
      <c r="Q704" s="2"/>
      <c r="T704" s="2"/>
      <c r="U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c r="AX704" s="2"/>
      <c r="AY704" s="2"/>
      <c r="AZ704" s="2"/>
      <c r="BA704" s="2"/>
      <c r="BB704" s="2"/>
      <c r="BC704" s="2"/>
      <c r="BD704" s="2"/>
      <c r="BE704" s="2"/>
      <c r="BF704" s="2"/>
      <c r="BG704" s="2"/>
      <c r="BH704" s="2"/>
      <c r="BI704" s="2"/>
      <c r="BJ704" s="2"/>
      <c r="BK704" s="2"/>
      <c r="BL704" s="2"/>
      <c r="BM704" s="2"/>
      <c r="BN704" s="2"/>
      <c r="BO704" s="2"/>
      <c r="BP704" s="2"/>
      <c r="BQ704" s="2"/>
      <c r="BR704" s="2"/>
      <c r="BS704" s="2"/>
      <c r="BT704" s="2"/>
      <c r="BU704" s="2"/>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row>
    <row r="705" spans="1:100" x14ac:dyDescent="0.3">
      <c r="A705" s="2"/>
      <c r="B705" s="2"/>
      <c r="C705" s="2"/>
      <c r="D705" s="2"/>
      <c r="E705" s="2"/>
      <c r="F705" s="2"/>
      <c r="G705" s="2"/>
      <c r="H705" s="2"/>
      <c r="I705" s="2"/>
      <c r="J705" s="3"/>
      <c r="K705" s="3"/>
      <c r="L705" s="2"/>
      <c r="Q705" s="2"/>
      <c r="T705" s="2"/>
      <c r="U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c r="AX705" s="2"/>
      <c r="AY705" s="2"/>
      <c r="AZ705" s="2"/>
      <c r="BA705" s="2"/>
      <c r="BB705" s="2"/>
      <c r="BC705" s="2"/>
      <c r="BD705" s="2"/>
      <c r="BE705" s="2"/>
      <c r="BF705" s="2"/>
      <c r="BG705" s="2"/>
      <c r="BH705" s="2"/>
      <c r="BI705" s="2"/>
      <c r="BJ705" s="2"/>
      <c r="BK705" s="2"/>
      <c r="BL705" s="2"/>
      <c r="BM705" s="2"/>
      <c r="BN705" s="2"/>
      <c r="BO705" s="2"/>
      <c r="BP705" s="2"/>
      <c r="BQ705" s="2"/>
      <c r="BR705" s="2"/>
      <c r="BS705" s="2"/>
      <c r="BT705" s="2"/>
      <c r="BU705" s="2"/>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row>
    <row r="706" spans="1:100" x14ac:dyDescent="0.3">
      <c r="A706" s="2"/>
      <c r="B706" s="2"/>
      <c r="C706" s="2"/>
      <c r="D706" s="2"/>
      <c r="E706" s="2"/>
      <c r="F706" s="2"/>
      <c r="G706" s="2"/>
      <c r="H706" s="2"/>
      <c r="I706" s="2"/>
      <c r="J706" s="3"/>
      <c r="K706" s="3"/>
      <c r="L706" s="2"/>
      <c r="Q706" s="2"/>
      <c r="T706" s="2"/>
      <c r="U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c r="AX706" s="2"/>
      <c r="AY706" s="2"/>
      <c r="AZ706" s="2"/>
      <c r="BA706" s="2"/>
      <c r="BB706" s="2"/>
      <c r="BC706" s="2"/>
      <c r="BD706" s="2"/>
      <c r="BE706" s="2"/>
      <c r="BF706" s="2"/>
      <c r="BG706" s="2"/>
      <c r="BH706" s="2"/>
      <c r="BI706" s="2"/>
      <c r="BJ706" s="2"/>
      <c r="BK706" s="2"/>
      <c r="BL706" s="2"/>
      <c r="BM706" s="2"/>
      <c r="BN706" s="2"/>
      <c r="BO706" s="2"/>
      <c r="BP706" s="2"/>
      <c r="BQ706" s="2"/>
      <c r="BR706" s="2"/>
      <c r="BS706" s="2"/>
      <c r="BT706" s="2"/>
      <c r="BU706" s="2"/>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row>
    <row r="707" spans="1:100" x14ac:dyDescent="0.3">
      <c r="A707" s="2"/>
      <c r="B707" s="2"/>
      <c r="C707" s="2"/>
      <c r="D707" s="2"/>
      <c r="E707" s="2"/>
      <c r="F707" s="2"/>
      <c r="G707" s="2"/>
      <c r="H707" s="2"/>
      <c r="I707" s="2"/>
      <c r="J707" s="3"/>
      <c r="K707" s="3"/>
      <c r="L707" s="2"/>
      <c r="Q707" s="2"/>
      <c r="T707" s="2"/>
      <c r="U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c r="AX707" s="2"/>
      <c r="AY707" s="2"/>
      <c r="AZ707" s="2"/>
      <c r="BA707" s="2"/>
      <c r="BB707" s="2"/>
      <c r="BC707" s="2"/>
      <c r="BD707" s="2"/>
      <c r="BE707" s="2"/>
      <c r="BF707" s="2"/>
      <c r="BG707" s="2"/>
      <c r="BH707" s="2"/>
      <c r="BI707" s="2"/>
      <c r="BJ707" s="2"/>
      <c r="BK707" s="2"/>
      <c r="BL707" s="2"/>
      <c r="BM707" s="2"/>
      <c r="BN707" s="2"/>
      <c r="BO707" s="2"/>
      <c r="BP707" s="2"/>
      <c r="BQ707" s="2"/>
      <c r="BR707" s="2"/>
      <c r="BS707" s="2"/>
      <c r="BT707" s="2"/>
      <c r="BU707" s="2"/>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row>
    <row r="708" spans="1:100" x14ac:dyDescent="0.3">
      <c r="A708" s="2"/>
      <c r="B708" s="2"/>
      <c r="C708" s="2"/>
      <c r="D708" s="2"/>
      <c r="E708" s="2"/>
      <c r="F708" s="2"/>
      <c r="G708" s="2"/>
      <c r="H708" s="2"/>
      <c r="I708" s="2"/>
      <c r="J708" s="3"/>
      <c r="K708" s="3"/>
      <c r="L708" s="2"/>
      <c r="Q708" s="2"/>
      <c r="T708" s="2"/>
      <c r="U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c r="AX708" s="2"/>
      <c r="AY708" s="2"/>
      <c r="AZ708" s="2"/>
      <c r="BA708" s="2"/>
      <c r="BB708" s="2"/>
      <c r="BC708" s="2"/>
      <c r="BD708" s="2"/>
      <c r="BE708" s="2"/>
      <c r="BF708" s="2"/>
      <c r="BG708" s="2"/>
      <c r="BH708" s="2"/>
      <c r="BI708" s="2"/>
      <c r="BJ708" s="2"/>
      <c r="BK708" s="2"/>
      <c r="BL708" s="2"/>
      <c r="BM708" s="2"/>
      <c r="BN708" s="2"/>
      <c r="BO708" s="2"/>
      <c r="BP708" s="2"/>
      <c r="BQ708" s="2"/>
      <c r="BR708" s="2"/>
      <c r="BS708" s="2"/>
      <c r="BT708" s="2"/>
      <c r="BU708" s="2"/>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row>
    <row r="709" spans="1:100" x14ac:dyDescent="0.3">
      <c r="A709" s="2"/>
      <c r="B709" s="2"/>
      <c r="C709" s="2"/>
      <c r="D709" s="2"/>
      <c r="E709" s="2"/>
      <c r="F709" s="2"/>
      <c r="G709" s="2"/>
      <c r="H709" s="2"/>
      <c r="I709" s="2"/>
      <c r="J709" s="3"/>
      <c r="K709" s="3"/>
      <c r="L709" s="2"/>
      <c r="Q709" s="2"/>
      <c r="T709" s="2"/>
      <c r="U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c r="AX709" s="2"/>
      <c r="AY709" s="2"/>
      <c r="AZ709" s="2"/>
      <c r="BA709" s="2"/>
      <c r="BB709" s="2"/>
      <c r="BC709" s="2"/>
      <c r="BD709" s="2"/>
      <c r="BE709" s="2"/>
      <c r="BF709" s="2"/>
      <c r="BG709" s="2"/>
      <c r="BH709" s="2"/>
      <c r="BI709" s="2"/>
      <c r="BJ709" s="2"/>
      <c r="BK709" s="2"/>
      <c r="BL709" s="2"/>
      <c r="BM709" s="2"/>
      <c r="BN709" s="2"/>
      <c r="BO709" s="2"/>
      <c r="BP709" s="2"/>
      <c r="BQ709" s="2"/>
      <c r="BR709" s="2"/>
      <c r="BS709" s="2"/>
      <c r="BT709" s="2"/>
      <c r="BU709" s="2"/>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row>
    <row r="710" spans="1:100" x14ac:dyDescent="0.3">
      <c r="A710" s="2"/>
      <c r="B710" s="2"/>
      <c r="C710" s="2"/>
      <c r="D710" s="2"/>
      <c r="E710" s="2"/>
      <c r="F710" s="2"/>
      <c r="G710" s="2"/>
      <c r="H710" s="2"/>
      <c r="I710" s="2"/>
      <c r="J710" s="3"/>
      <c r="K710" s="3"/>
      <c r="L710" s="2"/>
      <c r="Q710" s="2"/>
      <c r="T710" s="2"/>
      <c r="U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c r="AX710" s="2"/>
      <c r="AY710" s="2"/>
      <c r="AZ710" s="2"/>
      <c r="BA710" s="2"/>
      <c r="BB710" s="2"/>
      <c r="BC710" s="2"/>
      <c r="BD710" s="2"/>
      <c r="BE710" s="2"/>
      <c r="BF710" s="2"/>
      <c r="BG710" s="2"/>
      <c r="BH710" s="2"/>
      <c r="BI710" s="2"/>
      <c r="BJ710" s="2"/>
      <c r="BK710" s="2"/>
      <c r="BL710" s="2"/>
      <c r="BM710" s="2"/>
      <c r="BN710" s="2"/>
      <c r="BO710" s="2"/>
      <c r="BP710" s="2"/>
      <c r="BQ710" s="2"/>
      <c r="BR710" s="2"/>
      <c r="BS710" s="2"/>
      <c r="BT710" s="2"/>
      <c r="BU710" s="2"/>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row>
    <row r="711" spans="1:100" x14ac:dyDescent="0.3">
      <c r="A711" s="2"/>
      <c r="B711" s="2"/>
      <c r="C711" s="2"/>
      <c r="D711" s="2"/>
      <c r="E711" s="2"/>
      <c r="F711" s="2"/>
      <c r="G711" s="2"/>
      <c r="H711" s="2"/>
      <c r="I711" s="2"/>
      <c r="J711" s="3"/>
      <c r="K711" s="3"/>
      <c r="L711" s="2"/>
      <c r="Q711" s="2"/>
      <c r="T711" s="2"/>
      <c r="U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c r="AX711" s="2"/>
      <c r="AY711" s="2"/>
      <c r="AZ711" s="2"/>
      <c r="BA711" s="2"/>
      <c r="BB711" s="2"/>
      <c r="BC711" s="2"/>
      <c r="BD711" s="2"/>
      <c r="BE711" s="2"/>
      <c r="BF711" s="2"/>
      <c r="BG711" s="2"/>
      <c r="BH711" s="2"/>
      <c r="BI711" s="2"/>
      <c r="BJ711" s="2"/>
      <c r="BK711" s="2"/>
      <c r="BL711" s="2"/>
      <c r="BM711" s="2"/>
      <c r="BN711" s="2"/>
      <c r="BO711" s="2"/>
      <c r="BP711" s="2"/>
      <c r="BQ711" s="2"/>
      <c r="BR711" s="2"/>
      <c r="BS711" s="2"/>
      <c r="BT711" s="2"/>
      <c r="BU711" s="2"/>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row>
    <row r="712" spans="1:100" x14ac:dyDescent="0.3">
      <c r="A712" s="2"/>
      <c r="B712" s="2"/>
      <c r="C712" s="2"/>
      <c r="D712" s="2"/>
      <c r="E712" s="2"/>
      <c r="F712" s="2"/>
      <c r="G712" s="2"/>
      <c r="H712" s="2"/>
      <c r="I712" s="2"/>
      <c r="J712" s="3"/>
      <c r="K712" s="3"/>
      <c r="L712" s="2"/>
      <c r="Q712" s="2"/>
      <c r="T712" s="2"/>
      <c r="U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c r="BO712" s="2"/>
      <c r="BP712" s="2"/>
      <c r="BQ712" s="2"/>
      <c r="BR712" s="2"/>
      <c r="BS712" s="2"/>
      <c r="BT712" s="2"/>
      <c r="BU712" s="2"/>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row>
    <row r="713" spans="1:100" x14ac:dyDescent="0.3">
      <c r="A713" s="2"/>
      <c r="B713" s="2"/>
      <c r="C713" s="2"/>
      <c r="D713" s="2"/>
      <c r="E713" s="2"/>
      <c r="F713" s="2"/>
      <c r="G713" s="2"/>
      <c r="H713" s="2"/>
      <c r="I713" s="2"/>
      <c r="J713" s="3"/>
      <c r="K713" s="3"/>
      <c r="L713" s="2"/>
      <c r="Q713" s="2"/>
      <c r="T713" s="2"/>
      <c r="U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c r="AX713" s="2"/>
      <c r="AY713" s="2"/>
      <c r="AZ713" s="2"/>
      <c r="BA713" s="2"/>
      <c r="BB713" s="2"/>
      <c r="BC713" s="2"/>
      <c r="BD713" s="2"/>
      <c r="BE713" s="2"/>
      <c r="BF713" s="2"/>
      <c r="BG713" s="2"/>
      <c r="BH713" s="2"/>
      <c r="BI713" s="2"/>
      <c r="BJ713" s="2"/>
      <c r="BK713" s="2"/>
      <c r="BL713" s="2"/>
      <c r="BM713" s="2"/>
      <c r="BN713" s="2"/>
      <c r="BO713" s="2"/>
      <c r="BP713" s="2"/>
      <c r="BQ713" s="2"/>
      <c r="BR713" s="2"/>
      <c r="BS713" s="2"/>
      <c r="BT713" s="2"/>
      <c r="BU713" s="2"/>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row>
    <row r="714" spans="1:100" x14ac:dyDescent="0.3">
      <c r="A714" s="2"/>
      <c r="B714" s="2"/>
      <c r="C714" s="2"/>
      <c r="D714" s="2"/>
      <c r="E714" s="2"/>
      <c r="F714" s="2"/>
      <c r="G714" s="2"/>
      <c r="H714" s="2"/>
      <c r="I714" s="2"/>
      <c r="J714" s="3"/>
      <c r="K714" s="3"/>
      <c r="L714" s="2"/>
      <c r="Q714" s="2"/>
      <c r="T714" s="2"/>
      <c r="U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c r="BP714" s="2"/>
      <c r="BQ714" s="2"/>
      <c r="BR714" s="2"/>
      <c r="BS714" s="2"/>
      <c r="BT714" s="2"/>
      <c r="BU714" s="2"/>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row>
    <row r="715" spans="1:100" x14ac:dyDescent="0.3">
      <c r="A715" s="2"/>
      <c r="B715" s="2"/>
      <c r="C715" s="2"/>
      <c r="D715" s="2"/>
      <c r="E715" s="2"/>
      <c r="F715" s="2"/>
      <c r="G715" s="2"/>
      <c r="H715" s="2"/>
      <c r="I715" s="2"/>
      <c r="J715" s="3"/>
      <c r="K715" s="3"/>
      <c r="L715" s="2"/>
      <c r="Q715" s="2"/>
      <c r="T715" s="2"/>
      <c r="U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c r="AX715" s="2"/>
      <c r="AY715" s="2"/>
      <c r="AZ715" s="2"/>
      <c r="BA715" s="2"/>
      <c r="BB715" s="2"/>
      <c r="BC715" s="2"/>
      <c r="BD715" s="2"/>
      <c r="BE715" s="2"/>
      <c r="BF715" s="2"/>
      <c r="BG715" s="2"/>
      <c r="BH715" s="2"/>
      <c r="BI715" s="2"/>
      <c r="BJ715" s="2"/>
      <c r="BK715" s="2"/>
      <c r="BL715" s="2"/>
      <c r="BM715" s="2"/>
      <c r="BN715" s="2"/>
      <c r="BO715" s="2"/>
      <c r="BP715" s="2"/>
      <c r="BQ715" s="2"/>
      <c r="BR715" s="2"/>
      <c r="BS715" s="2"/>
      <c r="BT715" s="2"/>
      <c r="BU715" s="2"/>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row>
    <row r="716" spans="1:100" x14ac:dyDescent="0.3">
      <c r="A716" s="2"/>
      <c r="B716" s="2"/>
      <c r="C716" s="2"/>
      <c r="D716" s="2"/>
      <c r="E716" s="2"/>
      <c r="F716" s="2"/>
      <c r="G716" s="2"/>
      <c r="H716" s="2"/>
      <c r="I716" s="2"/>
      <c r="J716" s="3"/>
      <c r="K716" s="3"/>
      <c r="L716" s="2"/>
      <c r="Q716" s="2"/>
      <c r="T716" s="2"/>
      <c r="U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c r="BP716" s="2"/>
      <c r="BQ716" s="2"/>
      <c r="BR716" s="2"/>
      <c r="BS716" s="2"/>
      <c r="BT716" s="2"/>
      <c r="BU716" s="2"/>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row>
    <row r="717" spans="1:100" x14ac:dyDescent="0.3">
      <c r="A717" s="2"/>
      <c r="B717" s="2"/>
      <c r="C717" s="2"/>
      <c r="D717" s="2"/>
      <c r="E717" s="2"/>
      <c r="F717" s="2"/>
      <c r="G717" s="2"/>
      <c r="H717" s="2"/>
      <c r="I717" s="2"/>
      <c r="J717" s="3"/>
      <c r="K717" s="3"/>
      <c r="L717" s="2"/>
      <c r="Q717" s="2"/>
      <c r="T717" s="2"/>
      <c r="U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c r="BP717" s="2"/>
      <c r="BQ717" s="2"/>
      <c r="BR717" s="2"/>
      <c r="BS717" s="2"/>
      <c r="BT717" s="2"/>
      <c r="BU717" s="2"/>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row>
    <row r="718" spans="1:100" x14ac:dyDescent="0.3">
      <c r="A718" s="2"/>
      <c r="B718" s="2"/>
      <c r="C718" s="2"/>
      <c r="D718" s="2"/>
      <c r="E718" s="2"/>
      <c r="F718" s="2"/>
      <c r="G718" s="2"/>
      <c r="H718" s="2"/>
      <c r="I718" s="2"/>
      <c r="J718" s="3"/>
      <c r="K718" s="3"/>
      <c r="L718" s="2"/>
      <c r="Q718" s="2"/>
      <c r="T718" s="2"/>
      <c r="U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c r="BO718" s="2"/>
      <c r="BP718" s="2"/>
      <c r="BQ718" s="2"/>
      <c r="BR718" s="2"/>
      <c r="BS718" s="2"/>
      <c r="BT718" s="2"/>
      <c r="BU718" s="2"/>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row>
    <row r="719" spans="1:100" x14ac:dyDescent="0.3">
      <c r="A719" s="2"/>
      <c r="B719" s="2"/>
      <c r="C719" s="2"/>
      <c r="D719" s="2"/>
      <c r="E719" s="2"/>
      <c r="F719" s="2"/>
      <c r="G719" s="2"/>
      <c r="H719" s="2"/>
      <c r="I719" s="2"/>
      <c r="J719" s="3"/>
      <c r="K719" s="3"/>
      <c r="L719" s="2"/>
      <c r="Q719" s="2"/>
      <c r="T719" s="2"/>
      <c r="U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c r="BP719" s="2"/>
      <c r="BQ719" s="2"/>
      <c r="BR719" s="2"/>
      <c r="BS719" s="2"/>
      <c r="BT719" s="2"/>
      <c r="BU719" s="2"/>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row>
    <row r="720" spans="1:100" x14ac:dyDescent="0.3">
      <c r="A720" s="2"/>
      <c r="B720" s="2"/>
      <c r="C720" s="2"/>
      <c r="D720" s="2"/>
      <c r="E720" s="2"/>
      <c r="F720" s="2"/>
      <c r="G720" s="2"/>
      <c r="H720" s="2"/>
      <c r="I720" s="2"/>
      <c r="J720" s="3"/>
      <c r="K720" s="3"/>
      <c r="L720" s="2"/>
      <c r="Q720" s="2"/>
      <c r="T720" s="2"/>
      <c r="U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c r="BP720" s="2"/>
      <c r="BQ720" s="2"/>
      <c r="BR720" s="2"/>
      <c r="BS720" s="2"/>
      <c r="BT720" s="2"/>
      <c r="BU720" s="2"/>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row>
    <row r="721" spans="1:100" x14ac:dyDescent="0.3">
      <c r="A721" s="2"/>
      <c r="B721" s="2"/>
      <c r="C721" s="2"/>
      <c r="D721" s="2"/>
      <c r="E721" s="2"/>
      <c r="F721" s="2"/>
      <c r="G721" s="2"/>
      <c r="H721" s="2"/>
      <c r="I721" s="2"/>
      <c r="J721" s="3"/>
      <c r="K721" s="3"/>
      <c r="L721" s="2"/>
      <c r="Q721" s="2"/>
      <c r="T721" s="2"/>
      <c r="U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c r="BP721" s="2"/>
      <c r="BQ721" s="2"/>
      <c r="BR721" s="2"/>
      <c r="BS721" s="2"/>
      <c r="BT721" s="2"/>
      <c r="BU721" s="2"/>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row>
    <row r="722" spans="1:100" x14ac:dyDescent="0.3">
      <c r="A722" s="2"/>
      <c r="B722" s="2"/>
      <c r="C722" s="2"/>
      <c r="D722" s="2"/>
      <c r="E722" s="2"/>
      <c r="F722" s="2"/>
      <c r="G722" s="2"/>
      <c r="H722" s="2"/>
      <c r="I722" s="2"/>
      <c r="J722" s="3"/>
      <c r="K722" s="3"/>
      <c r="L722" s="2"/>
      <c r="Q722" s="2"/>
      <c r="T722" s="2"/>
      <c r="U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c r="BP722" s="2"/>
      <c r="BQ722" s="2"/>
      <c r="BR722" s="2"/>
      <c r="BS722" s="2"/>
      <c r="BT722" s="2"/>
      <c r="BU722" s="2"/>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row>
    <row r="723" spans="1:100" x14ac:dyDescent="0.3">
      <c r="A723" s="2"/>
      <c r="B723" s="2"/>
      <c r="C723" s="2"/>
      <c r="D723" s="2"/>
      <c r="E723" s="2"/>
      <c r="F723" s="2"/>
      <c r="G723" s="2"/>
      <c r="H723" s="2"/>
      <c r="I723" s="2"/>
      <c r="J723" s="3"/>
      <c r="K723" s="3"/>
      <c r="L723" s="2"/>
      <c r="Q723" s="2"/>
      <c r="T723" s="2"/>
      <c r="U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c r="BP723" s="2"/>
      <c r="BQ723" s="2"/>
      <c r="BR723" s="2"/>
      <c r="BS723" s="2"/>
      <c r="BT723" s="2"/>
      <c r="BU723" s="2"/>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row>
    <row r="724" spans="1:100" x14ac:dyDescent="0.3">
      <c r="A724" s="2"/>
      <c r="B724" s="2"/>
      <c r="C724" s="2"/>
      <c r="D724" s="2"/>
      <c r="E724" s="2"/>
      <c r="F724" s="2"/>
      <c r="G724" s="2"/>
      <c r="H724" s="2"/>
      <c r="I724" s="2"/>
      <c r="J724" s="3"/>
      <c r="K724" s="3"/>
      <c r="L724" s="2"/>
      <c r="Q724" s="2"/>
      <c r="T724" s="2"/>
      <c r="U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c r="BO724" s="2"/>
      <c r="BP724" s="2"/>
      <c r="BQ724" s="2"/>
      <c r="BR724" s="2"/>
      <c r="BS724" s="2"/>
      <c r="BT724" s="2"/>
      <c r="BU724" s="2"/>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row>
    <row r="725" spans="1:100" x14ac:dyDescent="0.3">
      <c r="A725" s="2"/>
      <c r="B725" s="2"/>
      <c r="C725" s="2"/>
      <c r="D725" s="2"/>
      <c r="E725" s="2"/>
      <c r="F725" s="2"/>
      <c r="G725" s="2"/>
      <c r="H725" s="2"/>
      <c r="I725" s="2"/>
      <c r="J725" s="3"/>
      <c r="K725" s="3"/>
      <c r="L725" s="2"/>
      <c r="Q725" s="2"/>
      <c r="T725" s="2"/>
      <c r="U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c r="BP725" s="2"/>
      <c r="BQ725" s="2"/>
      <c r="BR725" s="2"/>
      <c r="BS725" s="2"/>
      <c r="BT725" s="2"/>
      <c r="BU725" s="2"/>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row>
    <row r="726" spans="1:100" x14ac:dyDescent="0.3">
      <c r="A726" s="2"/>
      <c r="B726" s="2"/>
      <c r="C726" s="2"/>
      <c r="D726" s="2"/>
      <c r="E726" s="2"/>
      <c r="F726" s="2"/>
      <c r="G726" s="2"/>
      <c r="H726" s="2"/>
      <c r="I726" s="2"/>
      <c r="J726" s="3"/>
      <c r="K726" s="3"/>
      <c r="L726" s="2"/>
      <c r="Q726" s="2"/>
      <c r="T726" s="2"/>
      <c r="U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c r="BP726" s="2"/>
      <c r="BQ726" s="2"/>
      <c r="BR726" s="2"/>
      <c r="BS726" s="2"/>
      <c r="BT726" s="2"/>
      <c r="BU726" s="2"/>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row>
    <row r="727" spans="1:100" x14ac:dyDescent="0.3">
      <c r="A727" s="2"/>
      <c r="B727" s="2"/>
      <c r="C727" s="2"/>
      <c r="D727" s="2"/>
      <c r="E727" s="2"/>
      <c r="F727" s="2"/>
      <c r="G727" s="2"/>
      <c r="H727" s="2"/>
      <c r="I727" s="2"/>
      <c r="J727" s="3"/>
      <c r="K727" s="3"/>
      <c r="L727" s="2"/>
      <c r="Q727" s="2"/>
      <c r="T727" s="2"/>
      <c r="U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c r="BP727" s="2"/>
      <c r="BQ727" s="2"/>
      <c r="BR727" s="2"/>
      <c r="BS727" s="2"/>
      <c r="BT727" s="2"/>
      <c r="BU727" s="2"/>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row>
    <row r="728" spans="1:100" x14ac:dyDescent="0.3">
      <c r="A728" s="2"/>
      <c r="B728" s="2"/>
      <c r="C728" s="2"/>
      <c r="D728" s="2"/>
      <c r="E728" s="2"/>
      <c r="F728" s="2"/>
      <c r="G728" s="2"/>
      <c r="H728" s="2"/>
      <c r="I728" s="2"/>
      <c r="J728" s="3"/>
      <c r="K728" s="3"/>
      <c r="L728" s="2"/>
      <c r="Q728" s="2"/>
      <c r="T728" s="2"/>
      <c r="U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c r="AX728" s="2"/>
      <c r="AY728" s="2"/>
      <c r="AZ728" s="2"/>
      <c r="BA728" s="2"/>
      <c r="BB728" s="2"/>
      <c r="BC728" s="2"/>
      <c r="BD728" s="2"/>
      <c r="BE728" s="2"/>
      <c r="BF728" s="2"/>
      <c r="BG728" s="2"/>
      <c r="BH728" s="2"/>
      <c r="BI728" s="2"/>
      <c r="BJ728" s="2"/>
      <c r="BK728" s="2"/>
      <c r="BL728" s="2"/>
      <c r="BM728" s="2"/>
      <c r="BN728" s="2"/>
      <c r="BO728" s="2"/>
      <c r="BP728" s="2"/>
      <c r="BQ728" s="2"/>
      <c r="BR728" s="2"/>
      <c r="BS728" s="2"/>
      <c r="BT728" s="2"/>
      <c r="BU728" s="2"/>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row>
    <row r="729" spans="1:100" x14ac:dyDescent="0.3">
      <c r="A729" s="2"/>
      <c r="B729" s="2"/>
      <c r="C729" s="2"/>
      <c r="D729" s="2"/>
      <c r="E729" s="2"/>
      <c r="F729" s="2"/>
      <c r="G729" s="2"/>
      <c r="H729" s="2"/>
      <c r="I729" s="2"/>
      <c r="J729" s="3"/>
      <c r="K729" s="3"/>
      <c r="L729" s="2"/>
      <c r="Q729" s="2"/>
      <c r="T729" s="2"/>
      <c r="U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c r="BP729" s="2"/>
      <c r="BQ729" s="2"/>
      <c r="BR729" s="2"/>
      <c r="BS729" s="2"/>
      <c r="BT729" s="2"/>
      <c r="BU729" s="2"/>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row>
    <row r="730" spans="1:100" x14ac:dyDescent="0.3">
      <c r="A730" s="2"/>
      <c r="B730" s="2"/>
      <c r="C730" s="2"/>
      <c r="D730" s="2"/>
      <c r="E730" s="2"/>
      <c r="F730" s="2"/>
      <c r="G730" s="2"/>
      <c r="H730" s="2"/>
      <c r="I730" s="2"/>
      <c r="J730" s="3"/>
      <c r="K730" s="3"/>
      <c r="L730" s="2"/>
      <c r="Q730" s="2"/>
      <c r="T730" s="2"/>
      <c r="U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c r="BP730" s="2"/>
      <c r="BQ730" s="2"/>
      <c r="BR730" s="2"/>
      <c r="BS730" s="2"/>
      <c r="BT730" s="2"/>
      <c r="BU730" s="2"/>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row>
    <row r="731" spans="1:100" x14ac:dyDescent="0.3">
      <c r="A731" s="2"/>
      <c r="B731" s="2"/>
      <c r="C731" s="2"/>
      <c r="D731" s="2"/>
      <c r="E731" s="2"/>
      <c r="F731" s="2"/>
      <c r="G731" s="2"/>
      <c r="H731" s="2"/>
      <c r="I731" s="2"/>
      <c r="J731" s="3"/>
      <c r="K731" s="3"/>
      <c r="L731" s="2"/>
      <c r="Q731" s="2"/>
      <c r="T731" s="2"/>
      <c r="U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c r="AX731" s="2"/>
      <c r="AY731" s="2"/>
      <c r="AZ731" s="2"/>
      <c r="BA731" s="2"/>
      <c r="BB731" s="2"/>
      <c r="BC731" s="2"/>
      <c r="BD731" s="2"/>
      <c r="BE731" s="2"/>
      <c r="BF731" s="2"/>
      <c r="BG731" s="2"/>
      <c r="BH731" s="2"/>
      <c r="BI731" s="2"/>
      <c r="BJ731" s="2"/>
      <c r="BK731" s="2"/>
      <c r="BL731" s="2"/>
      <c r="BM731" s="2"/>
      <c r="BN731" s="2"/>
      <c r="BO731" s="2"/>
      <c r="BP731" s="2"/>
      <c r="BQ731" s="2"/>
      <c r="BR731" s="2"/>
      <c r="BS731" s="2"/>
      <c r="BT731" s="2"/>
      <c r="BU731" s="2"/>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row>
    <row r="732" spans="1:100" x14ac:dyDescent="0.3">
      <c r="A732" s="2"/>
      <c r="B732" s="2"/>
      <c r="C732" s="2"/>
      <c r="D732" s="2"/>
      <c r="E732" s="2"/>
      <c r="F732" s="2"/>
      <c r="G732" s="2"/>
      <c r="H732" s="2"/>
      <c r="I732" s="2"/>
      <c r="J732" s="3"/>
      <c r="K732" s="3"/>
      <c r="L732" s="2"/>
      <c r="Q732" s="2"/>
      <c r="T732" s="2"/>
      <c r="U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c r="BO732" s="2"/>
      <c r="BP732" s="2"/>
      <c r="BQ732" s="2"/>
      <c r="BR732" s="2"/>
      <c r="BS732" s="2"/>
      <c r="BT732" s="2"/>
      <c r="BU732" s="2"/>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row>
    <row r="733" spans="1:100" x14ac:dyDescent="0.3">
      <c r="A733" s="2"/>
      <c r="B733" s="2"/>
      <c r="C733" s="2"/>
      <c r="D733" s="2"/>
      <c r="E733" s="2"/>
      <c r="F733" s="2"/>
      <c r="G733" s="2"/>
      <c r="H733" s="2"/>
      <c r="I733" s="2"/>
      <c r="J733" s="3"/>
      <c r="K733" s="3"/>
      <c r="L733" s="2"/>
      <c r="Q733" s="2"/>
      <c r="T733" s="2"/>
      <c r="U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c r="BP733" s="2"/>
      <c r="BQ733" s="2"/>
      <c r="BR733" s="2"/>
      <c r="BS733" s="2"/>
      <c r="BT733" s="2"/>
      <c r="BU733" s="2"/>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row>
    <row r="734" spans="1:100" x14ac:dyDescent="0.3">
      <c r="A734" s="2"/>
      <c r="B734" s="2"/>
      <c r="C734" s="2"/>
      <c r="D734" s="2"/>
      <c r="E734" s="2"/>
      <c r="F734" s="2"/>
      <c r="G734" s="2"/>
      <c r="H734" s="2"/>
      <c r="I734" s="2"/>
      <c r="J734" s="3"/>
      <c r="K734" s="3"/>
      <c r="L734" s="2"/>
      <c r="Q734" s="2"/>
      <c r="T734" s="2"/>
      <c r="U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c r="BP734" s="2"/>
      <c r="BQ734" s="2"/>
      <c r="BR734" s="2"/>
      <c r="BS734" s="2"/>
      <c r="BT734" s="2"/>
      <c r="BU734" s="2"/>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row>
    <row r="735" spans="1:100" x14ac:dyDescent="0.3">
      <c r="A735" s="2"/>
      <c r="B735" s="2"/>
      <c r="C735" s="2"/>
      <c r="D735" s="2"/>
      <c r="E735" s="2"/>
      <c r="F735" s="2"/>
      <c r="G735" s="2"/>
      <c r="H735" s="2"/>
      <c r="I735" s="2"/>
      <c r="J735" s="3"/>
      <c r="K735" s="3"/>
      <c r="L735" s="2"/>
      <c r="Q735" s="2"/>
      <c r="T735" s="2"/>
      <c r="U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c r="BP735" s="2"/>
      <c r="BQ735" s="2"/>
      <c r="BR735" s="2"/>
      <c r="BS735" s="2"/>
      <c r="BT735" s="2"/>
      <c r="BU735" s="2"/>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row>
    <row r="736" spans="1:100" x14ac:dyDescent="0.3">
      <c r="A736" s="2"/>
      <c r="B736" s="2"/>
      <c r="C736" s="2"/>
      <c r="D736" s="2"/>
      <c r="E736" s="2"/>
      <c r="F736" s="2"/>
      <c r="G736" s="2"/>
      <c r="H736" s="2"/>
      <c r="I736" s="2"/>
      <c r="J736" s="3"/>
      <c r="K736" s="3"/>
      <c r="L736" s="2"/>
      <c r="Q736" s="2"/>
      <c r="T736" s="2"/>
      <c r="U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c r="BP736" s="2"/>
      <c r="BQ736" s="2"/>
      <c r="BR736" s="2"/>
      <c r="BS736" s="2"/>
      <c r="BT736" s="2"/>
      <c r="BU736" s="2"/>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row>
    <row r="737" spans="1:100" x14ac:dyDescent="0.3">
      <c r="A737" s="2"/>
      <c r="B737" s="2"/>
      <c r="C737" s="2"/>
      <c r="D737" s="2"/>
      <c r="E737" s="2"/>
      <c r="F737" s="2"/>
      <c r="G737" s="2"/>
      <c r="H737" s="2"/>
      <c r="I737" s="2"/>
      <c r="J737" s="3"/>
      <c r="K737" s="3"/>
      <c r="L737" s="2"/>
      <c r="Q737" s="2"/>
      <c r="T737" s="2"/>
      <c r="U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c r="BP737" s="2"/>
      <c r="BQ737" s="2"/>
      <c r="BR737" s="2"/>
      <c r="BS737" s="2"/>
      <c r="BT737" s="2"/>
      <c r="BU737" s="2"/>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row>
    <row r="738" spans="1:100" x14ac:dyDescent="0.3">
      <c r="A738" s="2"/>
      <c r="B738" s="2"/>
      <c r="C738" s="2"/>
      <c r="D738" s="2"/>
      <c r="E738" s="2"/>
      <c r="F738" s="2"/>
      <c r="G738" s="2"/>
      <c r="H738" s="2"/>
      <c r="I738" s="2"/>
      <c r="J738" s="3"/>
      <c r="K738" s="3"/>
      <c r="L738" s="2"/>
      <c r="Q738" s="2"/>
      <c r="T738" s="2"/>
      <c r="U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c r="BP738" s="2"/>
      <c r="BQ738" s="2"/>
      <c r="BR738" s="2"/>
      <c r="BS738" s="2"/>
      <c r="BT738" s="2"/>
      <c r="BU738" s="2"/>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row>
    <row r="739" spans="1:100" x14ac:dyDescent="0.3">
      <c r="A739" s="2"/>
      <c r="B739" s="2"/>
      <c r="C739" s="2"/>
      <c r="D739" s="2"/>
      <c r="E739" s="2"/>
      <c r="F739" s="2"/>
      <c r="G739" s="2"/>
      <c r="H739" s="2"/>
      <c r="I739" s="2"/>
      <c r="J739" s="3"/>
      <c r="K739" s="3"/>
      <c r="L739" s="2"/>
      <c r="Q739" s="2"/>
      <c r="T739" s="2"/>
      <c r="U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c r="BP739" s="2"/>
      <c r="BQ739" s="2"/>
      <c r="BR739" s="2"/>
      <c r="BS739" s="2"/>
      <c r="BT739" s="2"/>
      <c r="BU739" s="2"/>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row>
    <row r="740" spans="1:100" x14ac:dyDescent="0.3">
      <c r="A740" s="2"/>
      <c r="B740" s="2"/>
      <c r="C740" s="2"/>
      <c r="D740" s="2"/>
      <c r="E740" s="2"/>
      <c r="F740" s="2"/>
      <c r="G740" s="2"/>
      <c r="H740" s="2"/>
      <c r="I740" s="2"/>
      <c r="J740" s="3"/>
      <c r="K740" s="3"/>
      <c r="L740" s="2"/>
      <c r="Q740" s="2"/>
      <c r="T740" s="2"/>
      <c r="U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c r="BP740" s="2"/>
      <c r="BQ740" s="2"/>
      <c r="BR740" s="2"/>
      <c r="BS740" s="2"/>
      <c r="BT740" s="2"/>
      <c r="BU740" s="2"/>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row>
    <row r="741" spans="1:100" x14ac:dyDescent="0.3">
      <c r="A741" s="2"/>
      <c r="B741" s="2"/>
      <c r="C741" s="2"/>
      <c r="D741" s="2"/>
      <c r="E741" s="2"/>
      <c r="F741" s="2"/>
      <c r="G741" s="2"/>
      <c r="H741" s="2"/>
      <c r="I741" s="2"/>
      <c r="J741" s="3"/>
      <c r="K741" s="3"/>
      <c r="L741" s="2"/>
      <c r="Q741" s="2"/>
      <c r="T741" s="2"/>
      <c r="U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c r="BT741" s="2"/>
      <c r="BU741" s="2"/>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row>
    <row r="742" spans="1:100" x14ac:dyDescent="0.3">
      <c r="A742" s="2"/>
      <c r="B742" s="2"/>
      <c r="C742" s="2"/>
      <c r="D742" s="2"/>
      <c r="E742" s="2"/>
      <c r="F742" s="2"/>
      <c r="G742" s="2"/>
      <c r="H742" s="2"/>
      <c r="I742" s="2"/>
      <c r="J742" s="3"/>
      <c r="K742" s="3"/>
      <c r="L742" s="2"/>
      <c r="Q742" s="2"/>
      <c r="T742" s="2"/>
      <c r="U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c r="BP742" s="2"/>
      <c r="BQ742" s="2"/>
      <c r="BR742" s="2"/>
      <c r="BS742" s="2"/>
      <c r="BT742" s="2"/>
      <c r="BU742" s="2"/>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row>
    <row r="743" spans="1:100" x14ac:dyDescent="0.3">
      <c r="A743" s="2"/>
      <c r="B743" s="2"/>
      <c r="C743" s="2"/>
      <c r="D743" s="2"/>
      <c r="E743" s="2"/>
      <c r="F743" s="2"/>
      <c r="G743" s="2"/>
      <c r="H743" s="2"/>
      <c r="I743" s="2"/>
      <c r="J743" s="3"/>
      <c r="K743" s="3"/>
      <c r="L743" s="2"/>
      <c r="Q743" s="2"/>
      <c r="T743" s="2"/>
      <c r="U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c r="AX743" s="2"/>
      <c r="AY743" s="2"/>
      <c r="AZ743" s="2"/>
      <c r="BA743" s="2"/>
      <c r="BB743" s="2"/>
      <c r="BC743" s="2"/>
      <c r="BD743" s="2"/>
      <c r="BE743" s="2"/>
      <c r="BF743" s="2"/>
      <c r="BG743" s="2"/>
      <c r="BH743" s="2"/>
      <c r="BI743" s="2"/>
      <c r="BJ743" s="2"/>
      <c r="BK743" s="2"/>
      <c r="BL743" s="2"/>
      <c r="BM743" s="2"/>
      <c r="BN743" s="2"/>
      <c r="BO743" s="2"/>
      <c r="BP743" s="2"/>
      <c r="BQ743" s="2"/>
      <c r="BR743" s="2"/>
      <c r="BS743" s="2"/>
      <c r="BT743" s="2"/>
      <c r="BU743" s="2"/>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row>
    <row r="744" spans="1:100" x14ac:dyDescent="0.3">
      <c r="A744" s="2"/>
      <c r="B744" s="2"/>
      <c r="C744" s="2"/>
      <c r="D744" s="2"/>
      <c r="E744" s="2"/>
      <c r="F744" s="2"/>
      <c r="G744" s="2"/>
      <c r="H744" s="2"/>
      <c r="I744" s="2"/>
      <c r="J744" s="3"/>
      <c r="K744" s="3"/>
      <c r="L744" s="2"/>
      <c r="Q744" s="2"/>
      <c r="T744" s="2"/>
      <c r="U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c r="BO744" s="2"/>
      <c r="BP744" s="2"/>
      <c r="BQ744" s="2"/>
      <c r="BR744" s="2"/>
      <c r="BS744" s="2"/>
      <c r="BT744" s="2"/>
      <c r="BU744" s="2"/>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row>
    <row r="745" spans="1:100" x14ac:dyDescent="0.3">
      <c r="A745" s="2"/>
      <c r="B745" s="2"/>
      <c r="C745" s="2"/>
      <c r="D745" s="2"/>
      <c r="E745" s="2"/>
      <c r="F745" s="2"/>
      <c r="G745" s="2"/>
      <c r="H745" s="2"/>
      <c r="I745" s="2"/>
      <c r="J745" s="3"/>
      <c r="K745" s="3"/>
      <c r="L745" s="2"/>
      <c r="Q745" s="2"/>
      <c r="T745" s="2"/>
      <c r="U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c r="BP745" s="2"/>
      <c r="BQ745" s="2"/>
      <c r="BR745" s="2"/>
      <c r="BS745" s="2"/>
      <c r="BT745" s="2"/>
      <c r="BU745" s="2"/>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row>
    <row r="746" spans="1:100" x14ac:dyDescent="0.3">
      <c r="A746" s="2"/>
      <c r="B746" s="2"/>
      <c r="C746" s="2"/>
      <c r="D746" s="2"/>
      <c r="E746" s="2"/>
      <c r="F746" s="2"/>
      <c r="G746" s="2"/>
      <c r="H746" s="2"/>
      <c r="I746" s="2"/>
      <c r="J746" s="3"/>
      <c r="K746" s="3"/>
      <c r="L746" s="2"/>
      <c r="Q746" s="2"/>
      <c r="T746" s="2"/>
      <c r="U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c r="AX746" s="2"/>
      <c r="AY746" s="2"/>
      <c r="AZ746" s="2"/>
      <c r="BA746" s="2"/>
      <c r="BB746" s="2"/>
      <c r="BC746" s="2"/>
      <c r="BD746" s="2"/>
      <c r="BE746" s="2"/>
      <c r="BF746" s="2"/>
      <c r="BG746" s="2"/>
      <c r="BH746" s="2"/>
      <c r="BI746" s="2"/>
      <c r="BJ746" s="2"/>
      <c r="BK746" s="2"/>
      <c r="BL746" s="2"/>
      <c r="BM746" s="2"/>
      <c r="BN746" s="2"/>
      <c r="BO746" s="2"/>
      <c r="BP746" s="2"/>
      <c r="BQ746" s="2"/>
      <c r="BR746" s="2"/>
      <c r="BS746" s="2"/>
      <c r="BT746" s="2"/>
      <c r="BU746" s="2"/>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row>
    <row r="747" spans="1:100" x14ac:dyDescent="0.3">
      <c r="A747" s="2"/>
      <c r="B747" s="2"/>
      <c r="C747" s="2"/>
      <c r="D747" s="2"/>
      <c r="E747" s="2"/>
      <c r="F747" s="2"/>
      <c r="G747" s="2"/>
      <c r="H747" s="2"/>
      <c r="I747" s="2"/>
      <c r="J747" s="3"/>
      <c r="K747" s="3"/>
      <c r="L747" s="2"/>
      <c r="Q747" s="2"/>
      <c r="T747" s="2"/>
      <c r="U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c r="BP747" s="2"/>
      <c r="BQ747" s="2"/>
      <c r="BR747" s="2"/>
      <c r="BS747" s="2"/>
      <c r="BT747" s="2"/>
      <c r="BU747" s="2"/>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row>
    <row r="748" spans="1:100" x14ac:dyDescent="0.3">
      <c r="A748" s="2"/>
      <c r="B748" s="2"/>
      <c r="C748" s="2"/>
      <c r="D748" s="2"/>
      <c r="E748" s="2"/>
      <c r="F748" s="2"/>
      <c r="G748" s="2"/>
      <c r="H748" s="2"/>
      <c r="I748" s="2"/>
      <c r="J748" s="3"/>
      <c r="K748" s="3"/>
      <c r="L748" s="2"/>
      <c r="Q748" s="2"/>
      <c r="T748" s="2"/>
      <c r="U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c r="AX748" s="2"/>
      <c r="AY748" s="2"/>
      <c r="AZ748" s="2"/>
      <c r="BA748" s="2"/>
      <c r="BB748" s="2"/>
      <c r="BC748" s="2"/>
      <c r="BD748" s="2"/>
      <c r="BE748" s="2"/>
      <c r="BF748" s="2"/>
      <c r="BG748" s="2"/>
      <c r="BH748" s="2"/>
      <c r="BI748" s="2"/>
      <c r="BJ748" s="2"/>
      <c r="BK748" s="2"/>
      <c r="BL748" s="2"/>
      <c r="BM748" s="2"/>
      <c r="BN748" s="2"/>
      <c r="BO748" s="2"/>
      <c r="BP748" s="2"/>
      <c r="BQ748" s="2"/>
      <c r="BR748" s="2"/>
      <c r="BS748" s="2"/>
      <c r="BT748" s="2"/>
      <c r="BU748" s="2"/>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row>
    <row r="749" spans="1:100" x14ac:dyDescent="0.3">
      <c r="A749" s="2"/>
      <c r="B749" s="2"/>
      <c r="C749" s="2"/>
      <c r="D749" s="2"/>
      <c r="E749" s="2"/>
      <c r="F749" s="2"/>
      <c r="G749" s="2"/>
      <c r="H749" s="2"/>
      <c r="I749" s="2"/>
      <c r="J749" s="3"/>
      <c r="K749" s="3"/>
      <c r="L749" s="2"/>
      <c r="Q749" s="2"/>
      <c r="T749" s="2"/>
      <c r="U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c r="AX749" s="2"/>
      <c r="AY749" s="2"/>
      <c r="AZ749" s="2"/>
      <c r="BA749" s="2"/>
      <c r="BB749" s="2"/>
      <c r="BC749" s="2"/>
      <c r="BD749" s="2"/>
      <c r="BE749" s="2"/>
      <c r="BF749" s="2"/>
      <c r="BG749" s="2"/>
      <c r="BH749" s="2"/>
      <c r="BI749" s="2"/>
      <c r="BJ749" s="2"/>
      <c r="BK749" s="2"/>
      <c r="BL749" s="2"/>
      <c r="BM749" s="2"/>
      <c r="BN749" s="2"/>
      <c r="BO749" s="2"/>
      <c r="BP749" s="2"/>
      <c r="BQ749" s="2"/>
      <c r="BR749" s="2"/>
      <c r="BS749" s="2"/>
      <c r="BT749" s="2"/>
      <c r="BU749" s="2"/>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row>
    <row r="750" spans="1:100" x14ac:dyDescent="0.3">
      <c r="A750" s="2"/>
      <c r="B750" s="2"/>
      <c r="C750" s="2"/>
      <c r="D750" s="2"/>
      <c r="E750" s="2"/>
      <c r="F750" s="2"/>
      <c r="G750" s="2"/>
      <c r="H750" s="2"/>
      <c r="I750" s="2"/>
      <c r="J750" s="3"/>
      <c r="K750" s="3"/>
      <c r="L750" s="2"/>
      <c r="Q750" s="2"/>
      <c r="T750" s="2"/>
      <c r="U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c r="BP750" s="2"/>
      <c r="BQ750" s="2"/>
      <c r="BR750" s="2"/>
      <c r="BS750" s="2"/>
      <c r="BT750" s="2"/>
      <c r="BU750" s="2"/>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row>
    <row r="751" spans="1:100" x14ac:dyDescent="0.3">
      <c r="A751" s="2"/>
      <c r="B751" s="2"/>
      <c r="C751" s="2"/>
      <c r="D751" s="2"/>
      <c r="E751" s="2"/>
      <c r="F751" s="2"/>
      <c r="G751" s="2"/>
      <c r="H751" s="2"/>
      <c r="I751" s="2"/>
      <c r="J751" s="3"/>
      <c r="K751" s="3"/>
      <c r="L751" s="2"/>
      <c r="Q751" s="2"/>
      <c r="T751" s="2"/>
      <c r="U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c r="AX751" s="2"/>
      <c r="AY751" s="2"/>
      <c r="AZ751" s="2"/>
      <c r="BA751" s="2"/>
      <c r="BB751" s="2"/>
      <c r="BC751" s="2"/>
      <c r="BD751" s="2"/>
      <c r="BE751" s="2"/>
      <c r="BF751" s="2"/>
      <c r="BG751" s="2"/>
      <c r="BH751" s="2"/>
      <c r="BI751" s="2"/>
      <c r="BJ751" s="2"/>
      <c r="BK751" s="2"/>
      <c r="BL751" s="2"/>
      <c r="BM751" s="2"/>
      <c r="BN751" s="2"/>
      <c r="BO751" s="2"/>
      <c r="BP751" s="2"/>
      <c r="BQ751" s="2"/>
      <c r="BR751" s="2"/>
      <c r="BS751" s="2"/>
      <c r="BT751" s="2"/>
      <c r="BU751" s="2"/>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row>
    <row r="752" spans="1:100" x14ac:dyDescent="0.3">
      <c r="A752" s="2"/>
      <c r="B752" s="2"/>
      <c r="C752" s="2"/>
      <c r="D752" s="2"/>
      <c r="E752" s="2"/>
      <c r="F752" s="2"/>
      <c r="G752" s="2"/>
      <c r="H752" s="2"/>
      <c r="I752" s="2"/>
      <c r="J752" s="3"/>
      <c r="K752" s="3"/>
      <c r="L752" s="2"/>
      <c r="Q752" s="2"/>
      <c r="T752" s="2"/>
      <c r="U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c r="BP752" s="2"/>
      <c r="BQ752" s="2"/>
      <c r="BR752" s="2"/>
      <c r="BS752" s="2"/>
      <c r="BT752" s="2"/>
      <c r="BU752" s="2"/>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row>
    <row r="753" spans="1:100" x14ac:dyDescent="0.3">
      <c r="A753" s="2"/>
      <c r="B753" s="2"/>
      <c r="C753" s="2"/>
      <c r="D753" s="2"/>
      <c r="E753" s="2"/>
      <c r="F753" s="2"/>
      <c r="G753" s="2"/>
      <c r="H753" s="2"/>
      <c r="I753" s="2"/>
      <c r="J753" s="3"/>
      <c r="K753" s="3"/>
      <c r="L753" s="2"/>
      <c r="Q753" s="2"/>
      <c r="T753" s="2"/>
      <c r="U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c r="AX753" s="2"/>
      <c r="AY753" s="2"/>
      <c r="AZ753" s="2"/>
      <c r="BA753" s="2"/>
      <c r="BB753" s="2"/>
      <c r="BC753" s="2"/>
      <c r="BD753" s="2"/>
      <c r="BE753" s="2"/>
      <c r="BF753" s="2"/>
      <c r="BG753" s="2"/>
      <c r="BH753" s="2"/>
      <c r="BI753" s="2"/>
      <c r="BJ753" s="2"/>
      <c r="BK753" s="2"/>
      <c r="BL753" s="2"/>
      <c r="BM753" s="2"/>
      <c r="BN753" s="2"/>
      <c r="BO753" s="2"/>
      <c r="BP753" s="2"/>
      <c r="BQ753" s="2"/>
      <c r="BR753" s="2"/>
      <c r="BS753" s="2"/>
      <c r="BT753" s="2"/>
      <c r="BU753" s="2"/>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row>
    <row r="754" spans="1:100" x14ac:dyDescent="0.3">
      <c r="A754" s="2"/>
      <c r="B754" s="2"/>
      <c r="C754" s="2"/>
      <c r="D754" s="2"/>
      <c r="E754" s="2"/>
      <c r="F754" s="2"/>
      <c r="G754" s="2"/>
      <c r="H754" s="2"/>
      <c r="I754" s="2"/>
      <c r="J754" s="3"/>
      <c r="K754" s="3"/>
      <c r="L754" s="2"/>
      <c r="Q754" s="2"/>
      <c r="T754" s="2"/>
      <c r="U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c r="BP754" s="2"/>
      <c r="BQ754" s="2"/>
      <c r="BR754" s="2"/>
      <c r="BS754" s="2"/>
      <c r="BT754" s="2"/>
      <c r="BU754" s="2"/>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row>
    <row r="755" spans="1:100" x14ac:dyDescent="0.3">
      <c r="A755" s="2"/>
      <c r="B755" s="2"/>
      <c r="C755" s="2"/>
      <c r="D755" s="2"/>
      <c r="E755" s="2"/>
      <c r="F755" s="2"/>
      <c r="G755" s="2"/>
      <c r="H755" s="2"/>
      <c r="I755" s="2"/>
      <c r="J755" s="3"/>
      <c r="K755" s="3"/>
      <c r="L755" s="2"/>
      <c r="Q755" s="2"/>
      <c r="T755" s="2"/>
      <c r="U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c r="BP755" s="2"/>
      <c r="BQ755" s="2"/>
      <c r="BR755" s="2"/>
      <c r="BS755" s="2"/>
      <c r="BT755" s="2"/>
      <c r="BU755" s="2"/>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row>
    <row r="756" spans="1:100" x14ac:dyDescent="0.3">
      <c r="A756" s="2"/>
      <c r="B756" s="2"/>
      <c r="C756" s="2"/>
      <c r="D756" s="2"/>
      <c r="E756" s="2"/>
      <c r="F756" s="2"/>
      <c r="G756" s="2"/>
      <c r="H756" s="2"/>
      <c r="I756" s="2"/>
      <c r="J756" s="3"/>
      <c r="K756" s="3"/>
      <c r="L756" s="2"/>
      <c r="Q756" s="2"/>
      <c r="T756" s="2"/>
      <c r="U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c r="BP756" s="2"/>
      <c r="BQ756" s="2"/>
      <c r="BR756" s="2"/>
      <c r="BS756" s="2"/>
      <c r="BT756" s="2"/>
      <c r="BU756" s="2"/>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row>
    <row r="757" spans="1:100" x14ac:dyDescent="0.3">
      <c r="A757" s="2"/>
      <c r="B757" s="2"/>
      <c r="C757" s="2"/>
      <c r="D757" s="2"/>
      <c r="E757" s="2"/>
      <c r="F757" s="2"/>
      <c r="G757" s="2"/>
      <c r="H757" s="2"/>
      <c r="I757" s="2"/>
      <c r="J757" s="3"/>
      <c r="K757" s="3"/>
      <c r="L757" s="2"/>
      <c r="Q757" s="2"/>
      <c r="T757" s="2"/>
      <c r="U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c r="BP757" s="2"/>
      <c r="BQ757" s="2"/>
      <c r="BR757" s="2"/>
      <c r="BS757" s="2"/>
      <c r="BT757" s="2"/>
      <c r="BU757" s="2"/>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row>
    <row r="758" spans="1:100" x14ac:dyDescent="0.3">
      <c r="A758" s="2"/>
      <c r="B758" s="2"/>
      <c r="C758" s="2"/>
      <c r="D758" s="2"/>
      <c r="E758" s="2"/>
      <c r="F758" s="2"/>
      <c r="G758" s="2"/>
      <c r="H758" s="2"/>
      <c r="I758" s="2"/>
      <c r="J758" s="3"/>
      <c r="K758" s="3"/>
      <c r="L758" s="2"/>
      <c r="Q758" s="2"/>
      <c r="T758" s="2"/>
      <c r="U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c r="BO758" s="2"/>
      <c r="BP758" s="2"/>
      <c r="BQ758" s="2"/>
      <c r="BR758" s="2"/>
      <c r="BS758" s="2"/>
      <c r="BT758" s="2"/>
      <c r="BU758" s="2"/>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row>
    <row r="759" spans="1:100" x14ac:dyDescent="0.3">
      <c r="A759" s="2"/>
      <c r="B759" s="2"/>
      <c r="C759" s="2"/>
      <c r="D759" s="2"/>
      <c r="E759" s="2"/>
      <c r="F759" s="2"/>
      <c r="G759" s="2"/>
      <c r="H759" s="2"/>
      <c r="I759" s="2"/>
      <c r="J759" s="3"/>
      <c r="K759" s="3"/>
      <c r="L759" s="2"/>
      <c r="Q759" s="2"/>
      <c r="T759" s="2"/>
      <c r="U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c r="BO759" s="2"/>
      <c r="BP759" s="2"/>
      <c r="BQ759" s="2"/>
      <c r="BR759" s="2"/>
      <c r="BS759" s="2"/>
      <c r="BT759" s="2"/>
      <c r="BU759" s="2"/>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row>
    <row r="760" spans="1:100" x14ac:dyDescent="0.3">
      <c r="A760" s="2"/>
      <c r="B760" s="2"/>
      <c r="C760" s="2"/>
      <c r="D760" s="2"/>
      <c r="E760" s="2"/>
      <c r="F760" s="2"/>
      <c r="G760" s="2"/>
      <c r="H760" s="2"/>
      <c r="I760" s="2"/>
      <c r="J760" s="3"/>
      <c r="K760" s="3"/>
      <c r="L760" s="2"/>
      <c r="Q760" s="2"/>
      <c r="T760" s="2"/>
      <c r="U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c r="BO760" s="2"/>
      <c r="BP760" s="2"/>
      <c r="BQ760" s="2"/>
      <c r="BR760" s="2"/>
      <c r="BS760" s="2"/>
      <c r="BT760" s="2"/>
      <c r="BU760" s="2"/>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row>
    <row r="761" spans="1:100" x14ac:dyDescent="0.3">
      <c r="A761" s="2"/>
      <c r="B761" s="2"/>
      <c r="C761" s="2"/>
      <c r="D761" s="2"/>
      <c r="E761" s="2"/>
      <c r="F761" s="2"/>
      <c r="G761" s="2"/>
      <c r="H761" s="2"/>
      <c r="I761" s="2"/>
      <c r="J761" s="3"/>
      <c r="K761" s="3"/>
      <c r="L761" s="2"/>
      <c r="Q761" s="2"/>
      <c r="T761" s="2"/>
      <c r="U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c r="BP761" s="2"/>
      <c r="BQ761" s="2"/>
      <c r="BR761" s="2"/>
      <c r="BS761" s="2"/>
      <c r="BT761" s="2"/>
      <c r="BU761" s="2"/>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row>
    <row r="762" spans="1:100" x14ac:dyDescent="0.3">
      <c r="A762" s="2"/>
      <c r="B762" s="2"/>
      <c r="C762" s="2"/>
      <c r="D762" s="2"/>
      <c r="E762" s="2"/>
      <c r="F762" s="2"/>
      <c r="G762" s="2"/>
      <c r="H762" s="2"/>
      <c r="I762" s="2"/>
      <c r="J762" s="3"/>
      <c r="K762" s="3"/>
      <c r="L762" s="2"/>
      <c r="Q762" s="2"/>
      <c r="T762" s="2"/>
      <c r="U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c r="BP762" s="2"/>
      <c r="BQ762" s="2"/>
      <c r="BR762" s="2"/>
      <c r="BS762" s="2"/>
      <c r="BT762" s="2"/>
      <c r="BU762" s="2"/>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row>
    <row r="763" spans="1:100" x14ac:dyDescent="0.3">
      <c r="A763" s="2"/>
      <c r="B763" s="2"/>
      <c r="C763" s="2"/>
      <c r="D763" s="2"/>
      <c r="E763" s="2"/>
      <c r="F763" s="2"/>
      <c r="G763" s="2"/>
      <c r="H763" s="2"/>
      <c r="I763" s="2"/>
      <c r="J763" s="3"/>
      <c r="K763" s="3"/>
      <c r="L763" s="2"/>
      <c r="Q763" s="2"/>
      <c r="T763" s="2"/>
      <c r="U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c r="BO763" s="2"/>
      <c r="BP763" s="2"/>
      <c r="BQ763" s="2"/>
      <c r="BR763" s="2"/>
      <c r="BS763" s="2"/>
      <c r="BT763" s="2"/>
      <c r="BU763" s="2"/>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row>
    <row r="764" spans="1:100" x14ac:dyDescent="0.3">
      <c r="A764" s="2"/>
      <c r="B764" s="2"/>
      <c r="C764" s="2"/>
      <c r="D764" s="2"/>
      <c r="E764" s="2"/>
      <c r="F764" s="2"/>
      <c r="G764" s="2"/>
      <c r="H764" s="2"/>
      <c r="I764" s="2"/>
      <c r="J764" s="3"/>
      <c r="K764" s="3"/>
      <c r="L764" s="2"/>
      <c r="Q764" s="2"/>
      <c r="T764" s="2"/>
      <c r="U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c r="BO764" s="2"/>
      <c r="BP764" s="2"/>
      <c r="BQ764" s="2"/>
      <c r="BR764" s="2"/>
      <c r="BS764" s="2"/>
      <c r="BT764" s="2"/>
      <c r="BU764" s="2"/>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row>
    <row r="765" spans="1:100" x14ac:dyDescent="0.3">
      <c r="A765" s="2"/>
      <c r="B765" s="2"/>
      <c r="C765" s="2"/>
      <c r="D765" s="2"/>
      <c r="E765" s="2"/>
      <c r="F765" s="2"/>
      <c r="G765" s="2"/>
      <c r="H765" s="2"/>
      <c r="I765" s="2"/>
      <c r="J765" s="3"/>
      <c r="K765" s="3"/>
      <c r="L765" s="2"/>
      <c r="Q765" s="2"/>
      <c r="T765" s="2"/>
      <c r="U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c r="AX765" s="2"/>
      <c r="AY765" s="2"/>
      <c r="AZ765" s="2"/>
      <c r="BA765" s="2"/>
      <c r="BB765" s="2"/>
      <c r="BC765" s="2"/>
      <c r="BD765" s="2"/>
      <c r="BE765" s="2"/>
      <c r="BF765" s="2"/>
      <c r="BG765" s="2"/>
      <c r="BH765" s="2"/>
      <c r="BI765" s="2"/>
      <c r="BJ765" s="2"/>
      <c r="BK765" s="2"/>
      <c r="BL765" s="2"/>
      <c r="BM765" s="2"/>
      <c r="BN765" s="2"/>
      <c r="BO765" s="2"/>
      <c r="BP765" s="2"/>
      <c r="BQ765" s="2"/>
      <c r="BR765" s="2"/>
      <c r="BS765" s="2"/>
      <c r="BT765" s="2"/>
      <c r="BU765" s="2"/>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row>
    <row r="766" spans="1:100" x14ac:dyDescent="0.3">
      <c r="A766" s="2"/>
      <c r="B766" s="2"/>
      <c r="C766" s="2"/>
      <c r="D766" s="2"/>
      <c r="E766" s="2"/>
      <c r="F766" s="2"/>
      <c r="G766" s="2"/>
      <c r="H766" s="2"/>
      <c r="I766" s="2"/>
      <c r="J766" s="3"/>
      <c r="K766" s="3"/>
      <c r="L766" s="2"/>
      <c r="Q766" s="2"/>
      <c r="T766" s="2"/>
      <c r="U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c r="AX766" s="2"/>
      <c r="AY766" s="2"/>
      <c r="AZ766" s="2"/>
      <c r="BA766" s="2"/>
      <c r="BB766" s="2"/>
      <c r="BC766" s="2"/>
      <c r="BD766" s="2"/>
      <c r="BE766" s="2"/>
      <c r="BF766" s="2"/>
      <c r="BG766" s="2"/>
      <c r="BH766" s="2"/>
      <c r="BI766" s="2"/>
      <c r="BJ766" s="2"/>
      <c r="BK766" s="2"/>
      <c r="BL766" s="2"/>
      <c r="BM766" s="2"/>
      <c r="BN766" s="2"/>
      <c r="BO766" s="2"/>
      <c r="BP766" s="2"/>
      <c r="BQ766" s="2"/>
      <c r="BR766" s="2"/>
      <c r="BS766" s="2"/>
      <c r="BT766" s="2"/>
      <c r="BU766" s="2"/>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row>
    <row r="767" spans="1:100" x14ac:dyDescent="0.3">
      <c r="A767" s="2"/>
      <c r="B767" s="2"/>
      <c r="C767" s="2"/>
      <c r="D767" s="2"/>
      <c r="E767" s="2"/>
      <c r="F767" s="2"/>
      <c r="G767" s="2"/>
      <c r="H767" s="2"/>
      <c r="I767" s="2"/>
      <c r="J767" s="3"/>
      <c r="K767" s="3"/>
      <c r="L767" s="2"/>
      <c r="Q767" s="2"/>
      <c r="T767" s="2"/>
      <c r="U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c r="AX767" s="2"/>
      <c r="AY767" s="2"/>
      <c r="AZ767" s="2"/>
      <c r="BA767" s="2"/>
      <c r="BB767" s="2"/>
      <c r="BC767" s="2"/>
      <c r="BD767" s="2"/>
      <c r="BE767" s="2"/>
      <c r="BF767" s="2"/>
      <c r="BG767" s="2"/>
      <c r="BH767" s="2"/>
      <c r="BI767" s="2"/>
      <c r="BJ767" s="2"/>
      <c r="BK767" s="2"/>
      <c r="BL767" s="2"/>
      <c r="BM767" s="2"/>
      <c r="BN767" s="2"/>
      <c r="BO767" s="2"/>
      <c r="BP767" s="2"/>
      <c r="BQ767" s="2"/>
      <c r="BR767" s="2"/>
      <c r="BS767" s="2"/>
      <c r="BT767" s="2"/>
      <c r="BU767" s="2"/>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row>
    <row r="768" spans="1:100" x14ac:dyDescent="0.3">
      <c r="A768" s="2"/>
      <c r="B768" s="2"/>
      <c r="C768" s="2"/>
      <c r="D768" s="2"/>
      <c r="E768" s="2"/>
      <c r="F768" s="2"/>
      <c r="G768" s="2"/>
      <c r="H768" s="2"/>
      <c r="I768" s="2"/>
      <c r="J768" s="3"/>
      <c r="K768" s="3"/>
      <c r="L768" s="2"/>
      <c r="Q768" s="2"/>
      <c r="T768" s="2"/>
      <c r="U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c r="AX768" s="2"/>
      <c r="AY768" s="2"/>
      <c r="AZ768" s="2"/>
      <c r="BA768" s="2"/>
      <c r="BB768" s="2"/>
      <c r="BC768" s="2"/>
      <c r="BD768" s="2"/>
      <c r="BE768" s="2"/>
      <c r="BF768" s="2"/>
      <c r="BG768" s="2"/>
      <c r="BH768" s="2"/>
      <c r="BI768" s="2"/>
      <c r="BJ768" s="2"/>
      <c r="BK768" s="2"/>
      <c r="BL768" s="2"/>
      <c r="BM768" s="2"/>
      <c r="BN768" s="2"/>
      <c r="BO768" s="2"/>
      <c r="BP768" s="2"/>
      <c r="BQ768" s="2"/>
      <c r="BR768" s="2"/>
      <c r="BS768" s="2"/>
      <c r="BT768" s="2"/>
      <c r="BU768" s="2"/>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row>
    <row r="769" spans="1:100" x14ac:dyDescent="0.3">
      <c r="A769" s="2"/>
      <c r="B769" s="2"/>
      <c r="C769" s="2"/>
      <c r="D769" s="2"/>
      <c r="E769" s="2"/>
      <c r="F769" s="2"/>
      <c r="G769" s="2"/>
      <c r="H769" s="2"/>
      <c r="I769" s="2"/>
      <c r="J769" s="3"/>
      <c r="K769" s="3"/>
      <c r="L769" s="2"/>
      <c r="Q769" s="2"/>
      <c r="T769" s="2"/>
      <c r="U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c r="BP769" s="2"/>
      <c r="BQ769" s="2"/>
      <c r="BR769" s="2"/>
      <c r="BS769" s="2"/>
      <c r="BT769" s="2"/>
      <c r="BU769" s="2"/>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row>
    <row r="770" spans="1:100" x14ac:dyDescent="0.3">
      <c r="A770" s="2"/>
      <c r="B770" s="2"/>
      <c r="C770" s="2"/>
      <c r="D770" s="2"/>
      <c r="E770" s="2"/>
      <c r="F770" s="2"/>
      <c r="G770" s="2"/>
      <c r="H770" s="2"/>
      <c r="I770" s="2"/>
      <c r="J770" s="3"/>
      <c r="K770" s="3"/>
      <c r="L770" s="2"/>
      <c r="Q770" s="2"/>
      <c r="T770" s="2"/>
      <c r="U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c r="BP770" s="2"/>
      <c r="BQ770" s="2"/>
      <c r="BR770" s="2"/>
      <c r="BS770" s="2"/>
      <c r="BT770" s="2"/>
      <c r="BU770" s="2"/>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row>
    <row r="771" spans="1:100" x14ac:dyDescent="0.3">
      <c r="A771" s="2"/>
      <c r="B771" s="2"/>
      <c r="C771" s="2"/>
      <c r="D771" s="2"/>
      <c r="E771" s="2"/>
      <c r="F771" s="2"/>
      <c r="G771" s="2"/>
      <c r="H771" s="2"/>
      <c r="I771" s="2"/>
      <c r="J771" s="3"/>
      <c r="K771" s="3"/>
      <c r="L771" s="2"/>
      <c r="Q771" s="2"/>
      <c r="T771" s="2"/>
      <c r="U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c r="BP771" s="2"/>
      <c r="BQ771" s="2"/>
      <c r="BR771" s="2"/>
      <c r="BS771" s="2"/>
      <c r="BT771" s="2"/>
      <c r="BU771" s="2"/>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row>
    <row r="772" spans="1:100" x14ac:dyDescent="0.3">
      <c r="A772" s="2"/>
      <c r="B772" s="2"/>
      <c r="C772" s="2"/>
      <c r="D772" s="2"/>
      <c r="E772" s="2"/>
      <c r="F772" s="2"/>
      <c r="G772" s="2"/>
      <c r="H772" s="2"/>
      <c r="I772" s="2"/>
      <c r="J772" s="3"/>
      <c r="K772" s="3"/>
      <c r="L772" s="2"/>
      <c r="Q772" s="2"/>
      <c r="T772" s="2"/>
      <c r="U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c r="BP772" s="2"/>
      <c r="BQ772" s="2"/>
      <c r="BR772" s="2"/>
      <c r="BS772" s="2"/>
      <c r="BT772" s="2"/>
      <c r="BU772" s="2"/>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row>
    <row r="773" spans="1:100" x14ac:dyDescent="0.3">
      <c r="A773" s="2"/>
      <c r="B773" s="2"/>
      <c r="C773" s="2"/>
      <c r="D773" s="2"/>
      <c r="E773" s="2"/>
      <c r="F773" s="2"/>
      <c r="G773" s="2"/>
      <c r="H773" s="2"/>
      <c r="I773" s="2"/>
      <c r="J773" s="3"/>
      <c r="K773" s="3"/>
      <c r="L773" s="2"/>
      <c r="Q773" s="2"/>
      <c r="T773" s="2"/>
      <c r="U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c r="BP773" s="2"/>
      <c r="BQ773" s="2"/>
      <c r="BR773" s="2"/>
      <c r="BS773" s="2"/>
      <c r="BT773" s="2"/>
      <c r="BU773" s="2"/>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row>
    <row r="774" spans="1:100" x14ac:dyDescent="0.3">
      <c r="A774" s="2"/>
      <c r="B774" s="2"/>
      <c r="C774" s="2"/>
      <c r="D774" s="2"/>
      <c r="E774" s="2"/>
      <c r="F774" s="2"/>
      <c r="G774" s="2"/>
      <c r="H774" s="2"/>
      <c r="I774" s="2"/>
      <c r="J774" s="3"/>
      <c r="K774" s="3"/>
      <c r="L774" s="2"/>
      <c r="Q774" s="2"/>
      <c r="T774" s="2"/>
      <c r="U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c r="BP774" s="2"/>
      <c r="BQ774" s="2"/>
      <c r="BR774" s="2"/>
      <c r="BS774" s="2"/>
      <c r="BT774" s="2"/>
      <c r="BU774" s="2"/>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row>
    <row r="775" spans="1:100" x14ac:dyDescent="0.3">
      <c r="A775" s="2"/>
      <c r="B775" s="2"/>
      <c r="C775" s="2"/>
      <c r="D775" s="2"/>
      <c r="E775" s="2"/>
      <c r="F775" s="2"/>
      <c r="G775" s="2"/>
      <c r="H775" s="2"/>
      <c r="I775" s="2"/>
      <c r="J775" s="3"/>
      <c r="K775" s="3"/>
      <c r="L775" s="2"/>
      <c r="Q775" s="2"/>
      <c r="T775" s="2"/>
      <c r="U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c r="AX775" s="2"/>
      <c r="AY775" s="2"/>
      <c r="AZ775" s="2"/>
      <c r="BA775" s="2"/>
      <c r="BB775" s="2"/>
      <c r="BC775" s="2"/>
      <c r="BD775" s="2"/>
      <c r="BE775" s="2"/>
      <c r="BF775" s="2"/>
      <c r="BG775" s="2"/>
      <c r="BH775" s="2"/>
      <c r="BI775" s="2"/>
      <c r="BJ775" s="2"/>
      <c r="BK775" s="2"/>
      <c r="BL775" s="2"/>
      <c r="BM775" s="2"/>
      <c r="BN775" s="2"/>
      <c r="BO775" s="2"/>
      <c r="BP775" s="2"/>
      <c r="BQ775" s="2"/>
      <c r="BR775" s="2"/>
      <c r="BS775" s="2"/>
      <c r="BT775" s="2"/>
      <c r="BU775" s="2"/>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row>
    <row r="776" spans="1:100" x14ac:dyDescent="0.3">
      <c r="A776" s="2"/>
      <c r="B776" s="2"/>
      <c r="C776" s="2"/>
      <c r="D776" s="2"/>
      <c r="E776" s="2"/>
      <c r="F776" s="2"/>
      <c r="G776" s="2"/>
      <c r="H776" s="2"/>
      <c r="I776" s="2"/>
      <c r="J776" s="3"/>
      <c r="K776" s="3"/>
      <c r="L776" s="2"/>
      <c r="Q776" s="2"/>
      <c r="T776" s="2"/>
      <c r="U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c r="BP776" s="2"/>
      <c r="BQ776" s="2"/>
      <c r="BR776" s="2"/>
      <c r="BS776" s="2"/>
      <c r="BT776" s="2"/>
      <c r="BU776" s="2"/>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row>
    <row r="777" spans="1:100" x14ac:dyDescent="0.3">
      <c r="A777" s="2"/>
      <c r="B777" s="2"/>
      <c r="C777" s="2"/>
      <c r="D777" s="2"/>
      <c r="E777" s="2"/>
      <c r="F777" s="2"/>
      <c r="G777" s="2"/>
      <c r="H777" s="2"/>
      <c r="I777" s="2"/>
      <c r="J777" s="3"/>
      <c r="K777" s="3"/>
      <c r="L777" s="2"/>
      <c r="Q777" s="2"/>
      <c r="T777" s="2"/>
      <c r="U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c r="BP777" s="2"/>
      <c r="BQ777" s="2"/>
      <c r="BR777" s="2"/>
      <c r="BS777" s="2"/>
      <c r="BT777" s="2"/>
      <c r="BU777" s="2"/>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row>
    <row r="778" spans="1:100" x14ac:dyDescent="0.3">
      <c r="A778" s="2"/>
      <c r="B778" s="2"/>
      <c r="C778" s="2"/>
      <c r="D778" s="2"/>
      <c r="E778" s="2"/>
      <c r="F778" s="2"/>
      <c r="G778" s="2"/>
      <c r="H778" s="2"/>
      <c r="I778" s="2"/>
      <c r="J778" s="3"/>
      <c r="K778" s="3"/>
      <c r="L778" s="2"/>
      <c r="Q778" s="2"/>
      <c r="T778" s="2"/>
      <c r="U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c r="BO778" s="2"/>
      <c r="BP778" s="2"/>
      <c r="BQ778" s="2"/>
      <c r="BR778" s="2"/>
      <c r="BS778" s="2"/>
      <c r="BT778" s="2"/>
      <c r="BU778" s="2"/>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row>
    <row r="779" spans="1:100" x14ac:dyDescent="0.3">
      <c r="A779" s="2"/>
      <c r="B779" s="2"/>
      <c r="C779" s="2"/>
      <c r="D779" s="2"/>
      <c r="E779" s="2"/>
      <c r="F779" s="2"/>
      <c r="G779" s="2"/>
      <c r="H779" s="2"/>
      <c r="I779" s="2"/>
      <c r="J779" s="3"/>
      <c r="K779" s="3"/>
      <c r="L779" s="2"/>
      <c r="Q779" s="2"/>
      <c r="T779" s="2"/>
      <c r="U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c r="BP779" s="2"/>
      <c r="BQ779" s="2"/>
      <c r="BR779" s="2"/>
      <c r="BS779" s="2"/>
      <c r="BT779" s="2"/>
      <c r="BU779" s="2"/>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row>
    <row r="780" spans="1:100" x14ac:dyDescent="0.3">
      <c r="A780" s="2"/>
      <c r="B780" s="2"/>
      <c r="C780" s="2"/>
      <c r="D780" s="2"/>
      <c r="E780" s="2"/>
      <c r="F780" s="2"/>
      <c r="G780" s="2"/>
      <c r="H780" s="2"/>
      <c r="I780" s="2"/>
      <c r="J780" s="3"/>
      <c r="K780" s="3"/>
      <c r="L780" s="2"/>
      <c r="Q780" s="2"/>
      <c r="T780" s="2"/>
      <c r="U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c r="BP780" s="2"/>
      <c r="BQ780" s="2"/>
      <c r="BR780" s="2"/>
      <c r="BS780" s="2"/>
      <c r="BT780" s="2"/>
      <c r="BU780" s="2"/>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row>
    <row r="781" spans="1:100" x14ac:dyDescent="0.3">
      <c r="A781" s="2"/>
      <c r="B781" s="2"/>
      <c r="C781" s="2"/>
      <c r="D781" s="2"/>
      <c r="E781" s="2"/>
      <c r="F781" s="2"/>
      <c r="G781" s="2"/>
      <c r="H781" s="2"/>
      <c r="I781" s="2"/>
      <c r="J781" s="3"/>
      <c r="K781" s="3"/>
      <c r="L781" s="2"/>
      <c r="Q781" s="2"/>
      <c r="T781" s="2"/>
      <c r="U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c r="BP781" s="2"/>
      <c r="BQ781" s="2"/>
      <c r="BR781" s="2"/>
      <c r="BS781" s="2"/>
      <c r="BT781" s="2"/>
      <c r="BU781" s="2"/>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row>
    <row r="782" spans="1:100" x14ac:dyDescent="0.3">
      <c r="A782" s="2"/>
      <c r="B782" s="2"/>
      <c r="C782" s="2"/>
      <c r="D782" s="2"/>
      <c r="E782" s="2"/>
      <c r="F782" s="2"/>
      <c r="G782" s="2"/>
      <c r="H782" s="2"/>
      <c r="I782" s="2"/>
      <c r="J782" s="3"/>
      <c r="K782" s="3"/>
      <c r="L782" s="2"/>
      <c r="Q782" s="2"/>
      <c r="T782" s="2"/>
      <c r="U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c r="AX782" s="2"/>
      <c r="AY782" s="2"/>
      <c r="AZ782" s="2"/>
      <c r="BA782" s="2"/>
      <c r="BB782" s="2"/>
      <c r="BC782" s="2"/>
      <c r="BD782" s="2"/>
      <c r="BE782" s="2"/>
      <c r="BF782" s="2"/>
      <c r="BG782" s="2"/>
      <c r="BH782" s="2"/>
      <c r="BI782" s="2"/>
      <c r="BJ782" s="2"/>
      <c r="BK782" s="2"/>
      <c r="BL782" s="2"/>
      <c r="BM782" s="2"/>
      <c r="BN782" s="2"/>
      <c r="BO782" s="2"/>
      <c r="BP782" s="2"/>
      <c r="BQ782" s="2"/>
      <c r="BR782" s="2"/>
      <c r="BS782" s="2"/>
      <c r="BT782" s="2"/>
      <c r="BU782" s="2"/>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row>
    <row r="783" spans="1:100" x14ac:dyDescent="0.3">
      <c r="A783" s="2"/>
      <c r="B783" s="2"/>
      <c r="C783" s="2"/>
      <c r="D783" s="2"/>
      <c r="E783" s="2"/>
      <c r="F783" s="2"/>
      <c r="G783" s="2"/>
      <c r="H783" s="2"/>
      <c r="I783" s="2"/>
      <c r="J783" s="3"/>
      <c r="K783" s="3"/>
      <c r="L783" s="2"/>
      <c r="Q783" s="2"/>
      <c r="T783" s="2"/>
      <c r="U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c r="AX783" s="2"/>
      <c r="AY783" s="2"/>
      <c r="AZ783" s="2"/>
      <c r="BA783" s="2"/>
      <c r="BB783" s="2"/>
      <c r="BC783" s="2"/>
      <c r="BD783" s="2"/>
      <c r="BE783" s="2"/>
      <c r="BF783" s="2"/>
      <c r="BG783" s="2"/>
      <c r="BH783" s="2"/>
      <c r="BI783" s="2"/>
      <c r="BJ783" s="2"/>
      <c r="BK783" s="2"/>
      <c r="BL783" s="2"/>
      <c r="BM783" s="2"/>
      <c r="BN783" s="2"/>
      <c r="BO783" s="2"/>
      <c r="BP783" s="2"/>
      <c r="BQ783" s="2"/>
      <c r="BR783" s="2"/>
      <c r="BS783" s="2"/>
      <c r="BT783" s="2"/>
      <c r="BU783" s="2"/>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row>
    <row r="784" spans="1:100" x14ac:dyDescent="0.3">
      <c r="A784" s="2"/>
      <c r="B784" s="2"/>
      <c r="C784" s="2"/>
      <c r="D784" s="2"/>
      <c r="E784" s="2"/>
      <c r="F784" s="2"/>
      <c r="G784" s="2"/>
      <c r="H784" s="2"/>
      <c r="I784" s="2"/>
      <c r="J784" s="3"/>
      <c r="K784" s="3"/>
      <c r="L784" s="2"/>
      <c r="Q784" s="2"/>
      <c r="T784" s="2"/>
      <c r="U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c r="BO784" s="2"/>
      <c r="BP784" s="2"/>
      <c r="BQ784" s="2"/>
      <c r="BR784" s="2"/>
      <c r="BS784" s="2"/>
      <c r="BT784" s="2"/>
      <c r="BU784" s="2"/>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row>
    <row r="785" spans="1:100" x14ac:dyDescent="0.3">
      <c r="A785" s="2"/>
      <c r="B785" s="2"/>
      <c r="C785" s="2"/>
      <c r="D785" s="2"/>
      <c r="E785" s="2"/>
      <c r="F785" s="2"/>
      <c r="G785" s="2"/>
      <c r="H785" s="2"/>
      <c r="I785" s="2"/>
      <c r="J785" s="3"/>
      <c r="K785" s="3"/>
      <c r="L785" s="2"/>
      <c r="Q785" s="2"/>
      <c r="T785" s="2"/>
      <c r="U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c r="AX785" s="2"/>
      <c r="AY785" s="2"/>
      <c r="AZ785" s="2"/>
      <c r="BA785" s="2"/>
      <c r="BB785" s="2"/>
      <c r="BC785" s="2"/>
      <c r="BD785" s="2"/>
      <c r="BE785" s="2"/>
      <c r="BF785" s="2"/>
      <c r="BG785" s="2"/>
      <c r="BH785" s="2"/>
      <c r="BI785" s="2"/>
      <c r="BJ785" s="2"/>
      <c r="BK785" s="2"/>
      <c r="BL785" s="2"/>
      <c r="BM785" s="2"/>
      <c r="BN785" s="2"/>
      <c r="BO785" s="2"/>
      <c r="BP785" s="2"/>
      <c r="BQ785" s="2"/>
      <c r="BR785" s="2"/>
      <c r="BS785" s="2"/>
      <c r="BT785" s="2"/>
      <c r="BU785" s="2"/>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row>
    <row r="786" spans="1:100" x14ac:dyDescent="0.3">
      <c r="A786" s="2"/>
      <c r="B786" s="2"/>
      <c r="C786" s="2"/>
      <c r="D786" s="2"/>
      <c r="E786" s="2"/>
      <c r="F786" s="2"/>
      <c r="G786" s="2"/>
      <c r="H786" s="2"/>
      <c r="I786" s="2"/>
      <c r="J786" s="3"/>
      <c r="K786" s="3"/>
      <c r="L786" s="2"/>
      <c r="Q786" s="2"/>
      <c r="T786" s="2"/>
      <c r="U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c r="BO786" s="2"/>
      <c r="BP786" s="2"/>
      <c r="BQ786" s="2"/>
      <c r="BR786" s="2"/>
      <c r="BS786" s="2"/>
      <c r="BT786" s="2"/>
      <c r="BU786" s="2"/>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row>
    <row r="787" spans="1:100" x14ac:dyDescent="0.3">
      <c r="A787" s="2"/>
      <c r="B787" s="2"/>
      <c r="C787" s="2"/>
      <c r="D787" s="2"/>
      <c r="E787" s="2"/>
      <c r="F787" s="2"/>
      <c r="G787" s="2"/>
      <c r="H787" s="2"/>
      <c r="I787" s="2"/>
      <c r="J787" s="3"/>
      <c r="K787" s="3"/>
      <c r="L787" s="2"/>
      <c r="Q787" s="2"/>
      <c r="T787" s="2"/>
      <c r="U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c r="AX787" s="2"/>
      <c r="AY787" s="2"/>
      <c r="AZ787" s="2"/>
      <c r="BA787" s="2"/>
      <c r="BB787" s="2"/>
      <c r="BC787" s="2"/>
      <c r="BD787" s="2"/>
      <c r="BE787" s="2"/>
      <c r="BF787" s="2"/>
      <c r="BG787" s="2"/>
      <c r="BH787" s="2"/>
      <c r="BI787" s="2"/>
      <c r="BJ787" s="2"/>
      <c r="BK787" s="2"/>
      <c r="BL787" s="2"/>
      <c r="BM787" s="2"/>
      <c r="BN787" s="2"/>
      <c r="BO787" s="2"/>
      <c r="BP787" s="2"/>
      <c r="BQ787" s="2"/>
      <c r="BR787" s="2"/>
      <c r="BS787" s="2"/>
      <c r="BT787" s="2"/>
      <c r="BU787" s="2"/>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row>
    <row r="788" spans="1:100" x14ac:dyDescent="0.3">
      <c r="A788" s="2"/>
      <c r="B788" s="2"/>
      <c r="C788" s="2"/>
      <c r="D788" s="2"/>
      <c r="E788" s="2"/>
      <c r="F788" s="2"/>
      <c r="G788" s="2"/>
      <c r="H788" s="2"/>
      <c r="I788" s="2"/>
      <c r="J788" s="3"/>
      <c r="K788" s="3"/>
      <c r="L788" s="2"/>
      <c r="Q788" s="2"/>
      <c r="T788" s="2"/>
      <c r="U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c r="AX788" s="2"/>
      <c r="AY788" s="2"/>
      <c r="AZ788" s="2"/>
      <c r="BA788" s="2"/>
      <c r="BB788" s="2"/>
      <c r="BC788" s="2"/>
      <c r="BD788" s="2"/>
      <c r="BE788" s="2"/>
      <c r="BF788" s="2"/>
      <c r="BG788" s="2"/>
      <c r="BH788" s="2"/>
      <c r="BI788" s="2"/>
      <c r="BJ788" s="2"/>
      <c r="BK788" s="2"/>
      <c r="BL788" s="2"/>
      <c r="BM788" s="2"/>
      <c r="BN788" s="2"/>
      <c r="BO788" s="2"/>
      <c r="BP788" s="2"/>
      <c r="BQ788" s="2"/>
      <c r="BR788" s="2"/>
      <c r="BS788" s="2"/>
      <c r="BT788" s="2"/>
      <c r="BU788" s="2"/>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row>
    <row r="789" spans="1:100" x14ac:dyDescent="0.3">
      <c r="A789" s="2"/>
      <c r="B789" s="2"/>
      <c r="C789" s="2"/>
      <c r="D789" s="2"/>
      <c r="E789" s="2"/>
      <c r="F789" s="2"/>
      <c r="G789" s="2"/>
      <c r="H789" s="2"/>
      <c r="I789" s="2"/>
      <c r="J789" s="3"/>
      <c r="K789" s="3"/>
      <c r="L789" s="2"/>
      <c r="Q789" s="2"/>
      <c r="T789" s="2"/>
      <c r="U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c r="AX789" s="2"/>
      <c r="AY789" s="2"/>
      <c r="AZ789" s="2"/>
      <c r="BA789" s="2"/>
      <c r="BB789" s="2"/>
      <c r="BC789" s="2"/>
      <c r="BD789" s="2"/>
      <c r="BE789" s="2"/>
      <c r="BF789" s="2"/>
      <c r="BG789" s="2"/>
      <c r="BH789" s="2"/>
      <c r="BI789" s="2"/>
      <c r="BJ789" s="2"/>
      <c r="BK789" s="2"/>
      <c r="BL789" s="2"/>
      <c r="BM789" s="2"/>
      <c r="BN789" s="2"/>
      <c r="BO789" s="2"/>
      <c r="BP789" s="2"/>
      <c r="BQ789" s="2"/>
      <c r="BR789" s="2"/>
      <c r="BS789" s="2"/>
      <c r="BT789" s="2"/>
      <c r="BU789" s="2"/>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row>
    <row r="790" spans="1:100" x14ac:dyDescent="0.3">
      <c r="A790" s="2"/>
      <c r="B790" s="2"/>
      <c r="C790" s="2"/>
      <c r="D790" s="2"/>
      <c r="E790" s="2"/>
      <c r="F790" s="2"/>
      <c r="G790" s="2"/>
      <c r="H790" s="2"/>
      <c r="I790" s="2"/>
      <c r="J790" s="3"/>
      <c r="K790" s="3"/>
      <c r="L790" s="2"/>
      <c r="Q790" s="2"/>
      <c r="T790" s="2"/>
      <c r="U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c r="AX790" s="2"/>
      <c r="AY790" s="2"/>
      <c r="AZ790" s="2"/>
      <c r="BA790" s="2"/>
      <c r="BB790" s="2"/>
      <c r="BC790" s="2"/>
      <c r="BD790" s="2"/>
      <c r="BE790" s="2"/>
      <c r="BF790" s="2"/>
      <c r="BG790" s="2"/>
      <c r="BH790" s="2"/>
      <c r="BI790" s="2"/>
      <c r="BJ790" s="2"/>
      <c r="BK790" s="2"/>
      <c r="BL790" s="2"/>
      <c r="BM790" s="2"/>
      <c r="BN790" s="2"/>
      <c r="BO790" s="2"/>
      <c r="BP790" s="2"/>
      <c r="BQ790" s="2"/>
      <c r="BR790" s="2"/>
      <c r="BS790" s="2"/>
      <c r="BT790" s="2"/>
      <c r="BU790" s="2"/>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row>
    <row r="791" spans="1:100" x14ac:dyDescent="0.3">
      <c r="A791" s="2"/>
      <c r="B791" s="2"/>
      <c r="C791" s="2"/>
      <c r="D791" s="2"/>
      <c r="E791" s="2"/>
      <c r="F791" s="2"/>
      <c r="G791" s="2"/>
      <c r="H791" s="2"/>
      <c r="I791" s="2"/>
      <c r="J791" s="3"/>
      <c r="K791" s="3"/>
      <c r="L791" s="2"/>
      <c r="Q791" s="2"/>
      <c r="T791" s="2"/>
      <c r="U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c r="AX791" s="2"/>
      <c r="AY791" s="2"/>
      <c r="AZ791" s="2"/>
      <c r="BA791" s="2"/>
      <c r="BB791" s="2"/>
      <c r="BC791" s="2"/>
      <c r="BD791" s="2"/>
      <c r="BE791" s="2"/>
      <c r="BF791" s="2"/>
      <c r="BG791" s="2"/>
      <c r="BH791" s="2"/>
      <c r="BI791" s="2"/>
      <c r="BJ791" s="2"/>
      <c r="BK791" s="2"/>
      <c r="BL791" s="2"/>
      <c r="BM791" s="2"/>
      <c r="BN791" s="2"/>
      <c r="BO791" s="2"/>
      <c r="BP791" s="2"/>
      <c r="BQ791" s="2"/>
      <c r="BR791" s="2"/>
      <c r="BS791" s="2"/>
      <c r="BT791" s="2"/>
      <c r="BU791" s="2"/>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row>
    <row r="792" spans="1:100" x14ac:dyDescent="0.3">
      <c r="A792" s="2"/>
      <c r="B792" s="2"/>
      <c r="C792" s="2"/>
      <c r="D792" s="2"/>
      <c r="E792" s="2"/>
      <c r="F792" s="2"/>
      <c r="G792" s="2"/>
      <c r="H792" s="2"/>
      <c r="I792" s="2"/>
      <c r="J792" s="3"/>
      <c r="K792" s="3"/>
      <c r="L792" s="2"/>
      <c r="Q792" s="2"/>
      <c r="T792" s="2"/>
      <c r="U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c r="AX792" s="2"/>
      <c r="AY792" s="2"/>
      <c r="AZ792" s="2"/>
      <c r="BA792" s="2"/>
      <c r="BB792" s="2"/>
      <c r="BC792" s="2"/>
      <c r="BD792" s="2"/>
      <c r="BE792" s="2"/>
      <c r="BF792" s="2"/>
      <c r="BG792" s="2"/>
      <c r="BH792" s="2"/>
      <c r="BI792" s="2"/>
      <c r="BJ792" s="2"/>
      <c r="BK792" s="2"/>
      <c r="BL792" s="2"/>
      <c r="BM792" s="2"/>
      <c r="BN792" s="2"/>
      <c r="BO792" s="2"/>
      <c r="BP792" s="2"/>
      <c r="BQ792" s="2"/>
      <c r="BR792" s="2"/>
      <c r="BS792" s="2"/>
      <c r="BT792" s="2"/>
      <c r="BU792" s="2"/>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row>
    <row r="793" spans="1:100" x14ac:dyDescent="0.3">
      <c r="A793" s="2"/>
      <c r="B793" s="2"/>
      <c r="C793" s="2"/>
      <c r="D793" s="2"/>
      <c r="E793" s="2"/>
      <c r="F793" s="2"/>
      <c r="G793" s="2"/>
      <c r="H793" s="2"/>
      <c r="I793" s="2"/>
      <c r="J793" s="3"/>
      <c r="K793" s="3"/>
      <c r="L793" s="2"/>
      <c r="Q793" s="2"/>
      <c r="T793" s="2"/>
      <c r="U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c r="BP793" s="2"/>
      <c r="BQ793" s="2"/>
      <c r="BR793" s="2"/>
      <c r="BS793" s="2"/>
      <c r="BT793" s="2"/>
      <c r="BU793" s="2"/>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row>
    <row r="794" spans="1:100" x14ac:dyDescent="0.3">
      <c r="A794" s="2"/>
      <c r="B794" s="2"/>
      <c r="C794" s="2"/>
      <c r="D794" s="2"/>
      <c r="E794" s="2"/>
      <c r="F794" s="2"/>
      <c r="G794" s="2"/>
      <c r="H794" s="2"/>
      <c r="I794" s="2"/>
      <c r="J794" s="3"/>
      <c r="K794" s="3"/>
      <c r="L794" s="2"/>
      <c r="Q794" s="2"/>
      <c r="T794" s="2"/>
      <c r="U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c r="AX794" s="2"/>
      <c r="AY794" s="2"/>
      <c r="AZ794" s="2"/>
      <c r="BA794" s="2"/>
      <c r="BB794" s="2"/>
      <c r="BC794" s="2"/>
      <c r="BD794" s="2"/>
      <c r="BE794" s="2"/>
      <c r="BF794" s="2"/>
      <c r="BG794" s="2"/>
      <c r="BH794" s="2"/>
      <c r="BI794" s="2"/>
      <c r="BJ794" s="2"/>
      <c r="BK794" s="2"/>
      <c r="BL794" s="2"/>
      <c r="BM794" s="2"/>
      <c r="BN794" s="2"/>
      <c r="BO794" s="2"/>
      <c r="BP794" s="2"/>
      <c r="BQ794" s="2"/>
      <c r="BR794" s="2"/>
      <c r="BS794" s="2"/>
      <c r="BT794" s="2"/>
      <c r="BU794" s="2"/>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row>
    <row r="795" spans="1:100" x14ac:dyDescent="0.3">
      <c r="A795" s="2"/>
      <c r="B795" s="2"/>
      <c r="C795" s="2"/>
      <c r="D795" s="2"/>
      <c r="E795" s="2"/>
      <c r="F795" s="2"/>
      <c r="G795" s="2"/>
      <c r="H795" s="2"/>
      <c r="I795" s="2"/>
      <c r="J795" s="3"/>
      <c r="K795" s="3"/>
      <c r="L795" s="2"/>
      <c r="Q795" s="2"/>
      <c r="T795" s="2"/>
      <c r="U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c r="AX795" s="2"/>
      <c r="AY795" s="2"/>
      <c r="AZ795" s="2"/>
      <c r="BA795" s="2"/>
      <c r="BB795" s="2"/>
      <c r="BC795" s="2"/>
      <c r="BD795" s="2"/>
      <c r="BE795" s="2"/>
      <c r="BF795" s="2"/>
      <c r="BG795" s="2"/>
      <c r="BH795" s="2"/>
      <c r="BI795" s="2"/>
      <c r="BJ795" s="2"/>
      <c r="BK795" s="2"/>
      <c r="BL795" s="2"/>
      <c r="BM795" s="2"/>
      <c r="BN795" s="2"/>
      <c r="BO795" s="2"/>
      <c r="BP795" s="2"/>
      <c r="BQ795" s="2"/>
      <c r="BR795" s="2"/>
      <c r="BS795" s="2"/>
      <c r="BT795" s="2"/>
      <c r="BU795" s="2"/>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row>
    <row r="796" spans="1:100" x14ac:dyDescent="0.3">
      <c r="A796" s="2"/>
      <c r="B796" s="2"/>
      <c r="C796" s="2"/>
      <c r="D796" s="2"/>
      <c r="E796" s="2"/>
      <c r="F796" s="2"/>
      <c r="G796" s="2"/>
      <c r="H796" s="2"/>
      <c r="I796" s="2"/>
      <c r="J796" s="3"/>
      <c r="K796" s="3"/>
      <c r="L796" s="2"/>
      <c r="Q796" s="2"/>
      <c r="T796" s="2"/>
      <c r="U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c r="AX796" s="2"/>
      <c r="AY796" s="2"/>
      <c r="AZ796" s="2"/>
      <c r="BA796" s="2"/>
      <c r="BB796" s="2"/>
      <c r="BC796" s="2"/>
      <c r="BD796" s="2"/>
      <c r="BE796" s="2"/>
      <c r="BF796" s="2"/>
      <c r="BG796" s="2"/>
      <c r="BH796" s="2"/>
      <c r="BI796" s="2"/>
      <c r="BJ796" s="2"/>
      <c r="BK796" s="2"/>
      <c r="BL796" s="2"/>
      <c r="BM796" s="2"/>
      <c r="BN796" s="2"/>
      <c r="BO796" s="2"/>
      <c r="BP796" s="2"/>
      <c r="BQ796" s="2"/>
      <c r="BR796" s="2"/>
      <c r="BS796" s="2"/>
      <c r="BT796" s="2"/>
      <c r="BU796" s="2"/>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row>
    <row r="797" spans="1:100" x14ac:dyDescent="0.3">
      <c r="A797" s="2"/>
      <c r="B797" s="2"/>
      <c r="C797" s="2"/>
      <c r="D797" s="2"/>
      <c r="E797" s="2"/>
      <c r="F797" s="2"/>
      <c r="G797" s="2"/>
      <c r="H797" s="2"/>
      <c r="I797" s="2"/>
      <c r="J797" s="3"/>
      <c r="K797" s="3"/>
      <c r="L797" s="2"/>
      <c r="Q797" s="2"/>
      <c r="T797" s="2"/>
      <c r="U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c r="AX797" s="2"/>
      <c r="AY797" s="2"/>
      <c r="AZ797" s="2"/>
      <c r="BA797" s="2"/>
      <c r="BB797" s="2"/>
      <c r="BC797" s="2"/>
      <c r="BD797" s="2"/>
      <c r="BE797" s="2"/>
      <c r="BF797" s="2"/>
      <c r="BG797" s="2"/>
      <c r="BH797" s="2"/>
      <c r="BI797" s="2"/>
      <c r="BJ797" s="2"/>
      <c r="BK797" s="2"/>
      <c r="BL797" s="2"/>
      <c r="BM797" s="2"/>
      <c r="BN797" s="2"/>
      <c r="BO797" s="2"/>
      <c r="BP797" s="2"/>
      <c r="BQ797" s="2"/>
      <c r="BR797" s="2"/>
      <c r="BS797" s="2"/>
      <c r="BT797" s="2"/>
      <c r="BU797" s="2"/>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row>
    <row r="798" spans="1:100" x14ac:dyDescent="0.3">
      <c r="A798" s="2"/>
      <c r="B798" s="2"/>
      <c r="C798" s="2"/>
      <c r="D798" s="2"/>
      <c r="E798" s="2"/>
      <c r="F798" s="2"/>
      <c r="G798" s="2"/>
      <c r="H798" s="2"/>
      <c r="I798" s="2"/>
      <c r="J798" s="3"/>
      <c r="K798" s="3"/>
      <c r="L798" s="2"/>
      <c r="Q798" s="2"/>
      <c r="T798" s="2"/>
      <c r="U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c r="AX798" s="2"/>
      <c r="AY798" s="2"/>
      <c r="AZ798" s="2"/>
      <c r="BA798" s="2"/>
      <c r="BB798" s="2"/>
      <c r="BC798" s="2"/>
      <c r="BD798" s="2"/>
      <c r="BE798" s="2"/>
      <c r="BF798" s="2"/>
      <c r="BG798" s="2"/>
      <c r="BH798" s="2"/>
      <c r="BI798" s="2"/>
      <c r="BJ798" s="2"/>
      <c r="BK798" s="2"/>
      <c r="BL798" s="2"/>
      <c r="BM798" s="2"/>
      <c r="BN798" s="2"/>
      <c r="BO798" s="2"/>
      <c r="BP798" s="2"/>
      <c r="BQ798" s="2"/>
      <c r="BR798" s="2"/>
      <c r="BS798" s="2"/>
      <c r="BT798" s="2"/>
      <c r="BU798" s="2"/>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row>
    <row r="799" spans="1:100" x14ac:dyDescent="0.3">
      <c r="A799" s="2"/>
      <c r="B799" s="2"/>
      <c r="C799" s="2"/>
      <c r="D799" s="2"/>
      <c r="E799" s="2"/>
      <c r="F799" s="2"/>
      <c r="G799" s="2"/>
      <c r="H799" s="2"/>
      <c r="I799" s="2"/>
      <c r="J799" s="3"/>
      <c r="K799" s="3"/>
      <c r="L799" s="2"/>
      <c r="Q799" s="2"/>
      <c r="T799" s="2"/>
      <c r="U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c r="BP799" s="2"/>
      <c r="BQ799" s="2"/>
      <c r="BR799" s="2"/>
      <c r="BS799" s="2"/>
      <c r="BT799" s="2"/>
      <c r="BU799" s="2"/>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row>
    <row r="800" spans="1:100" x14ac:dyDescent="0.3">
      <c r="A800" s="2"/>
      <c r="B800" s="2"/>
      <c r="C800" s="2"/>
      <c r="D800" s="2"/>
      <c r="E800" s="2"/>
      <c r="F800" s="2"/>
      <c r="G800" s="2"/>
      <c r="H800" s="2"/>
      <c r="I800" s="2"/>
      <c r="J800" s="3"/>
      <c r="K800" s="3"/>
      <c r="L800" s="2"/>
      <c r="Q800" s="2"/>
      <c r="T800" s="2"/>
      <c r="U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c r="AX800" s="2"/>
      <c r="AY800" s="2"/>
      <c r="AZ800" s="2"/>
      <c r="BA800" s="2"/>
      <c r="BB800" s="2"/>
      <c r="BC800" s="2"/>
      <c r="BD800" s="2"/>
      <c r="BE800" s="2"/>
      <c r="BF800" s="2"/>
      <c r="BG800" s="2"/>
      <c r="BH800" s="2"/>
      <c r="BI800" s="2"/>
      <c r="BJ800" s="2"/>
      <c r="BK800" s="2"/>
      <c r="BL800" s="2"/>
      <c r="BM800" s="2"/>
      <c r="BN800" s="2"/>
      <c r="BO800" s="2"/>
      <c r="BP800" s="2"/>
      <c r="BQ800" s="2"/>
      <c r="BR800" s="2"/>
      <c r="BS800" s="2"/>
      <c r="BT800" s="2"/>
      <c r="BU800" s="2"/>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row>
    <row r="801" spans="1:100" x14ac:dyDescent="0.3">
      <c r="A801" s="2"/>
      <c r="B801" s="2"/>
      <c r="C801" s="2"/>
      <c r="D801" s="2"/>
      <c r="E801" s="2"/>
      <c r="F801" s="2"/>
      <c r="G801" s="2"/>
      <c r="H801" s="2"/>
      <c r="I801" s="2"/>
      <c r="J801" s="3"/>
      <c r="K801" s="3"/>
      <c r="L801" s="2"/>
      <c r="Q801" s="2"/>
      <c r="T801" s="2"/>
      <c r="U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c r="BP801" s="2"/>
      <c r="BQ801" s="2"/>
      <c r="BR801" s="2"/>
      <c r="BS801" s="2"/>
      <c r="BT801" s="2"/>
      <c r="BU801" s="2"/>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row>
    <row r="802" spans="1:100" x14ac:dyDescent="0.3">
      <c r="A802" s="2"/>
      <c r="B802" s="2"/>
      <c r="C802" s="2"/>
      <c r="D802" s="2"/>
      <c r="E802" s="2"/>
      <c r="F802" s="2"/>
      <c r="G802" s="2"/>
      <c r="H802" s="2"/>
      <c r="I802" s="2"/>
      <c r="J802" s="3"/>
      <c r="K802" s="3"/>
      <c r="L802" s="2"/>
      <c r="Q802" s="2"/>
      <c r="T802" s="2"/>
      <c r="U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c r="AX802" s="2"/>
      <c r="AY802" s="2"/>
      <c r="AZ802" s="2"/>
      <c r="BA802" s="2"/>
      <c r="BB802" s="2"/>
      <c r="BC802" s="2"/>
      <c r="BD802" s="2"/>
      <c r="BE802" s="2"/>
      <c r="BF802" s="2"/>
      <c r="BG802" s="2"/>
      <c r="BH802" s="2"/>
      <c r="BI802" s="2"/>
      <c r="BJ802" s="2"/>
      <c r="BK802" s="2"/>
      <c r="BL802" s="2"/>
      <c r="BM802" s="2"/>
      <c r="BN802" s="2"/>
      <c r="BO802" s="2"/>
      <c r="BP802" s="2"/>
      <c r="BQ802" s="2"/>
      <c r="BR802" s="2"/>
      <c r="BS802" s="2"/>
      <c r="BT802" s="2"/>
      <c r="BU802" s="2"/>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row>
    <row r="803" spans="1:100" x14ac:dyDescent="0.3">
      <c r="A803" s="2"/>
      <c r="B803" s="2"/>
      <c r="C803" s="2"/>
      <c r="D803" s="2"/>
      <c r="E803" s="2"/>
      <c r="F803" s="2"/>
      <c r="G803" s="2"/>
      <c r="H803" s="2"/>
      <c r="I803" s="2"/>
      <c r="J803" s="3"/>
      <c r="K803" s="3"/>
      <c r="L803" s="2"/>
      <c r="Q803" s="2"/>
      <c r="T803" s="2"/>
      <c r="U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c r="BP803" s="2"/>
      <c r="BQ803" s="2"/>
      <c r="BR803" s="2"/>
      <c r="BS803" s="2"/>
      <c r="BT803" s="2"/>
      <c r="BU803" s="2"/>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row>
    <row r="804" spans="1:100" x14ac:dyDescent="0.3">
      <c r="A804" s="2"/>
      <c r="B804" s="2"/>
      <c r="C804" s="2"/>
      <c r="D804" s="2"/>
      <c r="E804" s="2"/>
      <c r="F804" s="2"/>
      <c r="G804" s="2"/>
      <c r="H804" s="2"/>
      <c r="I804" s="2"/>
      <c r="J804" s="3"/>
      <c r="K804" s="3"/>
      <c r="L804" s="2"/>
      <c r="Q804" s="2"/>
      <c r="T804" s="2"/>
      <c r="U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c r="AX804" s="2"/>
      <c r="AY804" s="2"/>
      <c r="AZ804" s="2"/>
      <c r="BA804" s="2"/>
      <c r="BB804" s="2"/>
      <c r="BC804" s="2"/>
      <c r="BD804" s="2"/>
      <c r="BE804" s="2"/>
      <c r="BF804" s="2"/>
      <c r="BG804" s="2"/>
      <c r="BH804" s="2"/>
      <c r="BI804" s="2"/>
      <c r="BJ804" s="2"/>
      <c r="BK804" s="2"/>
      <c r="BL804" s="2"/>
      <c r="BM804" s="2"/>
      <c r="BN804" s="2"/>
      <c r="BO804" s="2"/>
      <c r="BP804" s="2"/>
      <c r="BQ804" s="2"/>
      <c r="BR804" s="2"/>
      <c r="BS804" s="2"/>
      <c r="BT804" s="2"/>
      <c r="BU804" s="2"/>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row>
    <row r="805" spans="1:100" x14ac:dyDescent="0.3">
      <c r="A805" s="2"/>
      <c r="B805" s="2"/>
      <c r="C805" s="2"/>
      <c r="D805" s="2"/>
      <c r="E805" s="2"/>
      <c r="F805" s="2"/>
      <c r="G805" s="2"/>
      <c r="H805" s="2"/>
      <c r="I805" s="2"/>
      <c r="J805" s="3"/>
      <c r="K805" s="3"/>
      <c r="L805" s="2"/>
      <c r="Q805" s="2"/>
      <c r="T805" s="2"/>
      <c r="U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c r="AX805" s="2"/>
      <c r="AY805" s="2"/>
      <c r="AZ805" s="2"/>
      <c r="BA805" s="2"/>
      <c r="BB805" s="2"/>
      <c r="BC805" s="2"/>
      <c r="BD805" s="2"/>
      <c r="BE805" s="2"/>
      <c r="BF805" s="2"/>
      <c r="BG805" s="2"/>
      <c r="BH805" s="2"/>
      <c r="BI805" s="2"/>
      <c r="BJ805" s="2"/>
      <c r="BK805" s="2"/>
      <c r="BL805" s="2"/>
      <c r="BM805" s="2"/>
      <c r="BN805" s="2"/>
      <c r="BO805" s="2"/>
      <c r="BP805" s="2"/>
      <c r="BQ805" s="2"/>
      <c r="BR805" s="2"/>
      <c r="BS805" s="2"/>
      <c r="BT805" s="2"/>
      <c r="BU805" s="2"/>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row>
    <row r="806" spans="1:100" x14ac:dyDescent="0.3">
      <c r="A806" s="2"/>
      <c r="B806" s="2"/>
      <c r="C806" s="2"/>
      <c r="D806" s="2"/>
      <c r="E806" s="2"/>
      <c r="F806" s="2"/>
      <c r="G806" s="2"/>
      <c r="H806" s="2"/>
      <c r="I806" s="2"/>
      <c r="J806" s="3"/>
      <c r="K806" s="3"/>
      <c r="L806" s="2"/>
      <c r="Q806" s="2"/>
      <c r="T806" s="2"/>
      <c r="U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c r="BP806" s="2"/>
      <c r="BQ806" s="2"/>
      <c r="BR806" s="2"/>
      <c r="BS806" s="2"/>
      <c r="BT806" s="2"/>
      <c r="BU806" s="2"/>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row>
    <row r="807" spans="1:100" x14ac:dyDescent="0.3">
      <c r="A807" s="2"/>
      <c r="B807" s="2"/>
      <c r="C807" s="2"/>
      <c r="D807" s="2"/>
      <c r="E807" s="2"/>
      <c r="F807" s="2"/>
      <c r="G807" s="2"/>
      <c r="H807" s="2"/>
      <c r="I807" s="2"/>
      <c r="J807" s="3"/>
      <c r="K807" s="3"/>
      <c r="L807" s="2"/>
      <c r="Q807" s="2"/>
      <c r="T807" s="2"/>
      <c r="U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c r="BP807" s="2"/>
      <c r="BQ807" s="2"/>
      <c r="BR807" s="2"/>
      <c r="BS807" s="2"/>
      <c r="BT807" s="2"/>
      <c r="BU807" s="2"/>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row>
    <row r="808" spans="1:100" x14ac:dyDescent="0.3">
      <c r="A808" s="2"/>
      <c r="B808" s="2"/>
      <c r="C808" s="2"/>
      <c r="D808" s="2"/>
      <c r="E808" s="2"/>
      <c r="F808" s="2"/>
      <c r="G808" s="2"/>
      <c r="H808" s="2"/>
      <c r="I808" s="2"/>
      <c r="J808" s="3"/>
      <c r="K808" s="3"/>
      <c r="L808" s="2"/>
      <c r="Q808" s="2"/>
      <c r="T808" s="2"/>
      <c r="U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c r="BP808" s="2"/>
      <c r="BQ808" s="2"/>
      <c r="BR808" s="2"/>
      <c r="BS808" s="2"/>
      <c r="BT808" s="2"/>
      <c r="BU808" s="2"/>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row>
    <row r="809" spans="1:100" x14ac:dyDescent="0.3">
      <c r="A809" s="2"/>
      <c r="B809" s="2"/>
      <c r="C809" s="2"/>
      <c r="D809" s="2"/>
      <c r="E809" s="2"/>
      <c r="F809" s="2"/>
      <c r="G809" s="2"/>
      <c r="H809" s="2"/>
      <c r="I809" s="2"/>
      <c r="J809" s="3"/>
      <c r="K809" s="3"/>
      <c r="L809" s="2"/>
      <c r="Q809" s="2"/>
      <c r="T809" s="2"/>
      <c r="U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c r="BP809" s="2"/>
      <c r="BQ809" s="2"/>
      <c r="BR809" s="2"/>
      <c r="BS809" s="2"/>
      <c r="BT809" s="2"/>
      <c r="BU809" s="2"/>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row>
    <row r="810" spans="1:100" x14ac:dyDescent="0.3">
      <c r="A810" s="2"/>
      <c r="B810" s="2"/>
      <c r="C810" s="2"/>
      <c r="D810" s="2"/>
      <c r="E810" s="2"/>
      <c r="F810" s="2"/>
      <c r="G810" s="2"/>
      <c r="H810" s="2"/>
      <c r="I810" s="2"/>
      <c r="J810" s="3"/>
      <c r="K810" s="3"/>
      <c r="L810" s="2"/>
      <c r="Q810" s="2"/>
      <c r="T810" s="2"/>
      <c r="U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c r="AX810" s="2"/>
      <c r="AY810" s="2"/>
      <c r="AZ810" s="2"/>
      <c r="BA810" s="2"/>
      <c r="BB810" s="2"/>
      <c r="BC810" s="2"/>
      <c r="BD810" s="2"/>
      <c r="BE810" s="2"/>
      <c r="BF810" s="2"/>
      <c r="BG810" s="2"/>
      <c r="BH810" s="2"/>
      <c r="BI810" s="2"/>
      <c r="BJ810" s="2"/>
      <c r="BK810" s="2"/>
      <c r="BL810" s="2"/>
      <c r="BM810" s="2"/>
      <c r="BN810" s="2"/>
      <c r="BO810" s="2"/>
      <c r="BP810" s="2"/>
      <c r="BQ810" s="2"/>
      <c r="BR810" s="2"/>
      <c r="BS810" s="2"/>
      <c r="BT810" s="2"/>
      <c r="BU810" s="2"/>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row>
    <row r="811" spans="1:100" x14ac:dyDescent="0.3">
      <c r="A811" s="2"/>
      <c r="B811" s="2"/>
      <c r="C811" s="2"/>
      <c r="D811" s="2"/>
      <c r="E811" s="2"/>
      <c r="F811" s="2"/>
      <c r="G811" s="2"/>
      <c r="H811" s="2"/>
      <c r="I811" s="2"/>
      <c r="J811" s="3"/>
      <c r="K811" s="3"/>
      <c r="L811" s="2"/>
      <c r="Q811" s="2"/>
      <c r="T811" s="2"/>
      <c r="U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c r="AX811" s="2"/>
      <c r="AY811" s="2"/>
      <c r="AZ811" s="2"/>
      <c r="BA811" s="2"/>
      <c r="BB811" s="2"/>
      <c r="BC811" s="2"/>
      <c r="BD811" s="2"/>
      <c r="BE811" s="2"/>
      <c r="BF811" s="2"/>
      <c r="BG811" s="2"/>
      <c r="BH811" s="2"/>
      <c r="BI811" s="2"/>
      <c r="BJ811" s="2"/>
      <c r="BK811" s="2"/>
      <c r="BL811" s="2"/>
      <c r="BM811" s="2"/>
      <c r="BN811" s="2"/>
      <c r="BO811" s="2"/>
      <c r="BP811" s="2"/>
      <c r="BQ811" s="2"/>
      <c r="BR811" s="2"/>
      <c r="BS811" s="2"/>
      <c r="BT811" s="2"/>
      <c r="BU811" s="2"/>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row>
    <row r="812" spans="1:100" x14ac:dyDescent="0.3">
      <c r="A812" s="2"/>
      <c r="B812" s="2"/>
      <c r="C812" s="2"/>
      <c r="D812" s="2"/>
      <c r="E812" s="2"/>
      <c r="F812" s="2"/>
      <c r="G812" s="2"/>
      <c r="H812" s="2"/>
      <c r="I812" s="2"/>
      <c r="J812" s="3"/>
      <c r="K812" s="3"/>
      <c r="L812" s="2"/>
      <c r="Q812" s="2"/>
      <c r="T812" s="2"/>
      <c r="U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c r="BP812" s="2"/>
      <c r="BQ812" s="2"/>
      <c r="BR812" s="2"/>
      <c r="BS812" s="2"/>
      <c r="BT812" s="2"/>
      <c r="BU812" s="2"/>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row>
    <row r="813" spans="1:100" x14ac:dyDescent="0.3">
      <c r="A813" s="2"/>
      <c r="B813" s="2"/>
      <c r="C813" s="2"/>
      <c r="D813" s="2"/>
      <c r="E813" s="2"/>
      <c r="F813" s="2"/>
      <c r="G813" s="2"/>
      <c r="H813" s="2"/>
      <c r="I813" s="2"/>
      <c r="J813" s="3"/>
      <c r="K813" s="3"/>
      <c r="L813" s="2"/>
      <c r="Q813" s="2"/>
      <c r="T813" s="2"/>
      <c r="U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c r="AX813" s="2"/>
      <c r="AY813" s="2"/>
      <c r="AZ813" s="2"/>
      <c r="BA813" s="2"/>
      <c r="BB813" s="2"/>
      <c r="BC813" s="2"/>
      <c r="BD813" s="2"/>
      <c r="BE813" s="2"/>
      <c r="BF813" s="2"/>
      <c r="BG813" s="2"/>
      <c r="BH813" s="2"/>
      <c r="BI813" s="2"/>
      <c r="BJ813" s="2"/>
      <c r="BK813" s="2"/>
      <c r="BL813" s="2"/>
      <c r="BM813" s="2"/>
      <c r="BN813" s="2"/>
      <c r="BO813" s="2"/>
      <c r="BP813" s="2"/>
      <c r="BQ813" s="2"/>
      <c r="BR813" s="2"/>
      <c r="BS813" s="2"/>
      <c r="BT813" s="2"/>
      <c r="BU813" s="2"/>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row>
    <row r="814" spans="1:100" x14ac:dyDescent="0.3">
      <c r="A814" s="2"/>
      <c r="B814" s="2"/>
      <c r="C814" s="2"/>
      <c r="D814" s="2"/>
      <c r="E814" s="2"/>
      <c r="F814" s="2"/>
      <c r="G814" s="2"/>
      <c r="H814" s="2"/>
      <c r="I814" s="2"/>
      <c r="J814" s="3"/>
      <c r="K814" s="3"/>
      <c r="L814" s="2"/>
      <c r="Q814" s="2"/>
      <c r="T814" s="2"/>
      <c r="U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c r="AX814" s="2"/>
      <c r="AY814" s="2"/>
      <c r="AZ814" s="2"/>
      <c r="BA814" s="2"/>
      <c r="BB814" s="2"/>
      <c r="BC814" s="2"/>
      <c r="BD814" s="2"/>
      <c r="BE814" s="2"/>
      <c r="BF814" s="2"/>
      <c r="BG814" s="2"/>
      <c r="BH814" s="2"/>
      <c r="BI814" s="2"/>
      <c r="BJ814" s="2"/>
      <c r="BK814" s="2"/>
      <c r="BL814" s="2"/>
      <c r="BM814" s="2"/>
      <c r="BN814" s="2"/>
      <c r="BO814" s="2"/>
      <c r="BP814" s="2"/>
      <c r="BQ814" s="2"/>
      <c r="BR814" s="2"/>
      <c r="BS814" s="2"/>
      <c r="BT814" s="2"/>
      <c r="BU814" s="2"/>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row>
    <row r="815" spans="1:100" x14ac:dyDescent="0.3">
      <c r="A815" s="2"/>
      <c r="B815" s="2"/>
      <c r="C815" s="2"/>
      <c r="D815" s="2"/>
      <c r="E815" s="2"/>
      <c r="F815" s="2"/>
      <c r="G815" s="2"/>
      <c r="H815" s="2"/>
      <c r="I815" s="2"/>
      <c r="J815" s="3"/>
      <c r="K815" s="3"/>
      <c r="L815" s="2"/>
      <c r="Q815" s="2"/>
      <c r="T815" s="2"/>
      <c r="U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c r="AX815" s="2"/>
      <c r="AY815" s="2"/>
      <c r="AZ815" s="2"/>
      <c r="BA815" s="2"/>
      <c r="BB815" s="2"/>
      <c r="BC815" s="2"/>
      <c r="BD815" s="2"/>
      <c r="BE815" s="2"/>
      <c r="BF815" s="2"/>
      <c r="BG815" s="2"/>
      <c r="BH815" s="2"/>
      <c r="BI815" s="2"/>
      <c r="BJ815" s="2"/>
      <c r="BK815" s="2"/>
      <c r="BL815" s="2"/>
      <c r="BM815" s="2"/>
      <c r="BN815" s="2"/>
      <c r="BO815" s="2"/>
      <c r="BP815" s="2"/>
      <c r="BQ815" s="2"/>
      <c r="BR815" s="2"/>
      <c r="BS815" s="2"/>
      <c r="BT815" s="2"/>
      <c r="BU815" s="2"/>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row>
    <row r="816" spans="1:100" x14ac:dyDescent="0.3">
      <c r="A816" s="2"/>
      <c r="B816" s="2"/>
      <c r="C816" s="2"/>
      <c r="D816" s="2"/>
      <c r="E816" s="2"/>
      <c r="F816" s="2"/>
      <c r="G816" s="2"/>
      <c r="H816" s="2"/>
      <c r="I816" s="2"/>
      <c r="J816" s="3"/>
      <c r="K816" s="3"/>
      <c r="L816" s="2"/>
      <c r="Q816" s="2"/>
      <c r="T816" s="2"/>
      <c r="U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c r="AX816" s="2"/>
      <c r="AY816" s="2"/>
      <c r="AZ816" s="2"/>
      <c r="BA816" s="2"/>
      <c r="BB816" s="2"/>
      <c r="BC816" s="2"/>
      <c r="BD816" s="2"/>
      <c r="BE816" s="2"/>
      <c r="BF816" s="2"/>
      <c r="BG816" s="2"/>
      <c r="BH816" s="2"/>
      <c r="BI816" s="2"/>
      <c r="BJ816" s="2"/>
      <c r="BK816" s="2"/>
      <c r="BL816" s="2"/>
      <c r="BM816" s="2"/>
      <c r="BN816" s="2"/>
      <c r="BO816" s="2"/>
      <c r="BP816" s="2"/>
      <c r="BQ816" s="2"/>
      <c r="BR816" s="2"/>
      <c r="BS816" s="2"/>
      <c r="BT816" s="2"/>
      <c r="BU816" s="2"/>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row>
    <row r="817" spans="1:100" x14ac:dyDescent="0.3">
      <c r="A817" s="2"/>
      <c r="B817" s="2"/>
      <c r="C817" s="2"/>
      <c r="D817" s="2"/>
      <c r="E817" s="2"/>
      <c r="F817" s="2"/>
      <c r="G817" s="2"/>
      <c r="H817" s="2"/>
      <c r="I817" s="2"/>
      <c r="J817" s="3"/>
      <c r="K817" s="3"/>
      <c r="L817" s="2"/>
      <c r="Q817" s="2"/>
      <c r="T817" s="2"/>
      <c r="U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c r="BP817" s="2"/>
      <c r="BQ817" s="2"/>
      <c r="BR817" s="2"/>
      <c r="BS817" s="2"/>
      <c r="BT817" s="2"/>
      <c r="BU817" s="2"/>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row>
    <row r="818" spans="1:100" x14ac:dyDescent="0.3">
      <c r="A818" s="2"/>
      <c r="B818" s="2"/>
      <c r="C818" s="2"/>
      <c r="D818" s="2"/>
      <c r="E818" s="2"/>
      <c r="F818" s="2"/>
      <c r="G818" s="2"/>
      <c r="H818" s="2"/>
      <c r="I818" s="2"/>
      <c r="J818" s="3"/>
      <c r="K818" s="3"/>
      <c r="L818" s="2"/>
      <c r="Q818" s="2"/>
      <c r="T818" s="2"/>
      <c r="U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c r="BP818" s="2"/>
      <c r="BQ818" s="2"/>
      <c r="BR818" s="2"/>
      <c r="BS818" s="2"/>
      <c r="BT818" s="2"/>
      <c r="BU818" s="2"/>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row>
    <row r="819" spans="1:100" x14ac:dyDescent="0.3">
      <c r="A819" s="2"/>
      <c r="B819" s="2"/>
      <c r="C819" s="2"/>
      <c r="D819" s="2"/>
      <c r="E819" s="2"/>
      <c r="F819" s="2"/>
      <c r="G819" s="2"/>
      <c r="H819" s="2"/>
      <c r="I819" s="2"/>
      <c r="J819" s="3"/>
      <c r="K819" s="3"/>
      <c r="L819" s="2"/>
      <c r="Q819" s="2"/>
      <c r="T819" s="2"/>
      <c r="U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c r="BP819" s="2"/>
      <c r="BQ819" s="2"/>
      <c r="BR819" s="2"/>
      <c r="BS819" s="2"/>
      <c r="BT819" s="2"/>
      <c r="BU819" s="2"/>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row>
    <row r="820" spans="1:100" x14ac:dyDescent="0.3">
      <c r="A820" s="2"/>
      <c r="B820" s="2"/>
      <c r="C820" s="2"/>
      <c r="D820" s="2"/>
      <c r="E820" s="2"/>
      <c r="F820" s="2"/>
      <c r="G820" s="2"/>
      <c r="H820" s="2"/>
      <c r="I820" s="2"/>
      <c r="J820" s="3"/>
      <c r="K820" s="3"/>
      <c r="L820" s="2"/>
      <c r="Q820" s="2"/>
      <c r="T820" s="2"/>
      <c r="U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c r="BP820" s="2"/>
      <c r="BQ820" s="2"/>
      <c r="BR820" s="2"/>
      <c r="BS820" s="2"/>
      <c r="BT820" s="2"/>
      <c r="BU820" s="2"/>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row>
    <row r="821" spans="1:100" x14ac:dyDescent="0.3">
      <c r="A821" s="2"/>
      <c r="B821" s="2"/>
      <c r="C821" s="2"/>
      <c r="D821" s="2"/>
      <c r="E821" s="2"/>
      <c r="F821" s="2"/>
      <c r="G821" s="2"/>
      <c r="H821" s="2"/>
      <c r="I821" s="2"/>
      <c r="J821" s="3"/>
      <c r="K821" s="3"/>
      <c r="L821" s="2"/>
      <c r="Q821" s="2"/>
      <c r="T821" s="2"/>
      <c r="U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c r="BP821" s="2"/>
      <c r="BQ821" s="2"/>
      <c r="BR821" s="2"/>
      <c r="BS821" s="2"/>
      <c r="BT821" s="2"/>
      <c r="BU821" s="2"/>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row>
    <row r="822" spans="1:100" x14ac:dyDescent="0.3">
      <c r="A822" s="2"/>
      <c r="B822" s="2"/>
      <c r="C822" s="2"/>
      <c r="D822" s="2"/>
      <c r="E822" s="2"/>
      <c r="F822" s="2"/>
      <c r="G822" s="2"/>
      <c r="H822" s="2"/>
      <c r="I822" s="2"/>
      <c r="J822" s="3"/>
      <c r="K822" s="3"/>
      <c r="L822" s="2"/>
      <c r="Q822" s="2"/>
      <c r="T822" s="2"/>
      <c r="U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c r="BP822" s="2"/>
      <c r="BQ822" s="2"/>
      <c r="BR822" s="2"/>
      <c r="BS822" s="2"/>
      <c r="BT822" s="2"/>
      <c r="BU822" s="2"/>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row>
    <row r="823" spans="1:100" x14ac:dyDescent="0.3">
      <c r="A823" s="2"/>
      <c r="B823" s="2"/>
      <c r="C823" s="2"/>
      <c r="D823" s="2"/>
      <c r="E823" s="2"/>
      <c r="F823" s="2"/>
      <c r="G823" s="2"/>
      <c r="H823" s="2"/>
      <c r="I823" s="2"/>
      <c r="J823" s="3"/>
      <c r="K823" s="3"/>
      <c r="L823" s="2"/>
      <c r="Q823" s="2"/>
      <c r="T823" s="2"/>
      <c r="U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c r="BP823" s="2"/>
      <c r="BQ823" s="2"/>
      <c r="BR823" s="2"/>
      <c r="BS823" s="2"/>
      <c r="BT823" s="2"/>
      <c r="BU823" s="2"/>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row>
    <row r="824" spans="1:100" x14ac:dyDescent="0.3">
      <c r="A824" s="2"/>
      <c r="B824" s="2"/>
      <c r="C824" s="2"/>
      <c r="D824" s="2"/>
      <c r="E824" s="2"/>
      <c r="F824" s="2"/>
      <c r="G824" s="2"/>
      <c r="H824" s="2"/>
      <c r="I824" s="2"/>
      <c r="J824" s="3"/>
      <c r="K824" s="3"/>
      <c r="L824" s="2"/>
      <c r="Q824" s="2"/>
      <c r="T824" s="2"/>
      <c r="U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c r="BP824" s="2"/>
      <c r="BQ824" s="2"/>
      <c r="BR824" s="2"/>
      <c r="BS824" s="2"/>
      <c r="BT824" s="2"/>
      <c r="BU824" s="2"/>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row>
    <row r="825" spans="1:100" x14ac:dyDescent="0.3">
      <c r="A825" s="2"/>
      <c r="B825" s="2"/>
      <c r="C825" s="2"/>
      <c r="D825" s="2"/>
      <c r="E825" s="2"/>
      <c r="F825" s="2"/>
      <c r="G825" s="2"/>
      <c r="H825" s="2"/>
      <c r="I825" s="2"/>
      <c r="J825" s="3"/>
      <c r="K825" s="3"/>
      <c r="L825" s="2"/>
      <c r="Q825" s="2"/>
      <c r="T825" s="2"/>
      <c r="U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c r="BP825" s="2"/>
      <c r="BQ825" s="2"/>
      <c r="BR825" s="2"/>
      <c r="BS825" s="2"/>
      <c r="BT825" s="2"/>
      <c r="BU825" s="2"/>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row>
    <row r="826" spans="1:100" x14ac:dyDescent="0.3">
      <c r="A826" s="2"/>
      <c r="B826" s="2"/>
      <c r="C826" s="2"/>
      <c r="D826" s="2"/>
      <c r="E826" s="2"/>
      <c r="F826" s="2"/>
      <c r="G826" s="2"/>
      <c r="H826" s="2"/>
      <c r="I826" s="2"/>
      <c r="J826" s="3"/>
      <c r="K826" s="3"/>
      <c r="L826" s="2"/>
      <c r="Q826" s="2"/>
      <c r="T826" s="2"/>
      <c r="U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c r="BP826" s="2"/>
      <c r="BQ826" s="2"/>
      <c r="BR826" s="2"/>
      <c r="BS826" s="2"/>
      <c r="BT826" s="2"/>
      <c r="BU826" s="2"/>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row>
    <row r="827" spans="1:100" x14ac:dyDescent="0.3">
      <c r="A827" s="2"/>
      <c r="B827" s="2"/>
      <c r="C827" s="2"/>
      <c r="D827" s="2"/>
      <c r="E827" s="2"/>
      <c r="F827" s="2"/>
      <c r="G827" s="2"/>
      <c r="H827" s="2"/>
      <c r="I827" s="2"/>
      <c r="J827" s="3"/>
      <c r="K827" s="3"/>
      <c r="L827" s="2"/>
      <c r="Q827" s="2"/>
      <c r="T827" s="2"/>
      <c r="U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c r="BP827" s="2"/>
      <c r="BQ827" s="2"/>
      <c r="BR827" s="2"/>
      <c r="BS827" s="2"/>
      <c r="BT827" s="2"/>
      <c r="BU827" s="2"/>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row>
    <row r="828" spans="1:100" x14ac:dyDescent="0.3">
      <c r="A828" s="2"/>
      <c r="B828" s="2"/>
      <c r="C828" s="2"/>
      <c r="D828" s="2"/>
      <c r="E828" s="2"/>
      <c r="F828" s="2"/>
      <c r="G828" s="2"/>
      <c r="H828" s="2"/>
      <c r="I828" s="2"/>
      <c r="J828" s="3"/>
      <c r="K828" s="3"/>
      <c r="L828" s="2"/>
      <c r="Q828" s="2"/>
      <c r="T828" s="2"/>
      <c r="U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c r="BP828" s="2"/>
      <c r="BQ828" s="2"/>
      <c r="BR828" s="2"/>
      <c r="BS828" s="2"/>
      <c r="BT828" s="2"/>
      <c r="BU828" s="2"/>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row>
    <row r="829" spans="1:100" x14ac:dyDescent="0.3">
      <c r="A829" s="2"/>
      <c r="B829" s="2"/>
      <c r="C829" s="2"/>
      <c r="D829" s="2"/>
      <c r="E829" s="2"/>
      <c r="F829" s="2"/>
      <c r="G829" s="2"/>
      <c r="H829" s="2"/>
      <c r="I829" s="2"/>
      <c r="J829" s="3"/>
      <c r="K829" s="3"/>
      <c r="L829" s="2"/>
      <c r="Q829" s="2"/>
      <c r="T829" s="2"/>
      <c r="U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c r="BP829" s="2"/>
      <c r="BQ829" s="2"/>
      <c r="BR829" s="2"/>
      <c r="BS829" s="2"/>
      <c r="BT829" s="2"/>
      <c r="BU829" s="2"/>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row>
    <row r="830" spans="1:100" x14ac:dyDescent="0.3">
      <c r="A830" s="2"/>
      <c r="B830" s="2"/>
      <c r="C830" s="2"/>
      <c r="D830" s="2"/>
      <c r="E830" s="2"/>
      <c r="F830" s="2"/>
      <c r="G830" s="2"/>
      <c r="H830" s="2"/>
      <c r="I830" s="2"/>
      <c r="J830" s="3"/>
      <c r="K830" s="3"/>
      <c r="L830" s="2"/>
      <c r="Q830" s="2"/>
      <c r="T830" s="2"/>
      <c r="U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c r="BP830" s="2"/>
      <c r="BQ830" s="2"/>
      <c r="BR830" s="2"/>
      <c r="BS830" s="2"/>
      <c r="BT830" s="2"/>
      <c r="BU830" s="2"/>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row>
    <row r="831" spans="1:100" x14ac:dyDescent="0.3">
      <c r="A831" s="2"/>
      <c r="B831" s="2"/>
      <c r="C831" s="2"/>
      <c r="D831" s="2"/>
      <c r="E831" s="2"/>
      <c r="F831" s="2"/>
      <c r="G831" s="2"/>
      <c r="H831" s="2"/>
      <c r="I831" s="2"/>
      <c r="J831" s="3"/>
      <c r="K831" s="3"/>
      <c r="L831" s="2"/>
      <c r="Q831" s="2"/>
      <c r="T831" s="2"/>
      <c r="U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c r="BP831" s="2"/>
      <c r="BQ831" s="2"/>
      <c r="BR831" s="2"/>
      <c r="BS831" s="2"/>
      <c r="BT831" s="2"/>
      <c r="BU831" s="2"/>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row>
    <row r="832" spans="1:100" x14ac:dyDescent="0.3">
      <c r="A832" s="2"/>
      <c r="B832" s="2"/>
      <c r="C832" s="2"/>
      <c r="D832" s="2"/>
      <c r="E832" s="2"/>
      <c r="F832" s="2"/>
      <c r="G832" s="2"/>
      <c r="H832" s="2"/>
      <c r="I832" s="2"/>
      <c r="J832" s="3"/>
      <c r="K832" s="3"/>
      <c r="L832" s="2"/>
      <c r="Q832" s="2"/>
      <c r="T832" s="2"/>
      <c r="U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c r="BP832" s="2"/>
      <c r="BQ832" s="2"/>
      <c r="BR832" s="2"/>
      <c r="BS832" s="2"/>
      <c r="BT832" s="2"/>
      <c r="BU832" s="2"/>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row>
    <row r="833" spans="1:100" x14ac:dyDescent="0.3">
      <c r="A833" s="2"/>
      <c r="B833" s="2"/>
      <c r="C833" s="2"/>
      <c r="D833" s="2"/>
      <c r="E833" s="2"/>
      <c r="F833" s="2"/>
      <c r="G833" s="2"/>
      <c r="H833" s="2"/>
      <c r="I833" s="2"/>
      <c r="J833" s="3"/>
      <c r="K833" s="3"/>
      <c r="L833" s="2"/>
      <c r="Q833" s="2"/>
      <c r="T833" s="2"/>
      <c r="U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c r="AX833" s="2"/>
      <c r="AY833" s="2"/>
      <c r="AZ833" s="2"/>
      <c r="BA833" s="2"/>
      <c r="BB833" s="2"/>
      <c r="BC833" s="2"/>
      <c r="BD833" s="2"/>
      <c r="BE833" s="2"/>
      <c r="BF833" s="2"/>
      <c r="BG833" s="2"/>
      <c r="BH833" s="2"/>
      <c r="BI833" s="2"/>
      <c r="BJ833" s="2"/>
      <c r="BK833" s="2"/>
      <c r="BL833" s="2"/>
      <c r="BM833" s="2"/>
      <c r="BN833" s="2"/>
      <c r="BO833" s="2"/>
      <c r="BP833" s="2"/>
      <c r="BQ833" s="2"/>
      <c r="BR833" s="2"/>
      <c r="BS833" s="2"/>
      <c r="BT833" s="2"/>
      <c r="BU833" s="2"/>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row>
    <row r="834" spans="1:100" x14ac:dyDescent="0.3">
      <c r="A834" s="2"/>
      <c r="B834" s="2"/>
      <c r="C834" s="2"/>
      <c r="D834" s="2"/>
      <c r="E834" s="2"/>
      <c r="F834" s="2"/>
      <c r="G834" s="2"/>
      <c r="H834" s="2"/>
      <c r="I834" s="2"/>
      <c r="J834" s="3"/>
      <c r="K834" s="3"/>
      <c r="L834" s="2"/>
      <c r="Q834" s="2"/>
      <c r="T834" s="2"/>
      <c r="U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c r="BP834" s="2"/>
      <c r="BQ834" s="2"/>
      <c r="BR834" s="2"/>
      <c r="BS834" s="2"/>
      <c r="BT834" s="2"/>
      <c r="BU834" s="2"/>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row>
    <row r="835" spans="1:100" x14ac:dyDescent="0.3">
      <c r="A835" s="2"/>
      <c r="B835" s="2"/>
      <c r="C835" s="2"/>
      <c r="D835" s="2"/>
      <c r="E835" s="2"/>
      <c r="F835" s="2"/>
      <c r="G835" s="2"/>
      <c r="H835" s="2"/>
      <c r="I835" s="2"/>
      <c r="J835" s="3"/>
      <c r="K835" s="3"/>
      <c r="L835" s="2"/>
      <c r="Q835" s="2"/>
      <c r="T835" s="2"/>
      <c r="U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c r="BP835" s="2"/>
      <c r="BQ835" s="2"/>
      <c r="BR835" s="2"/>
      <c r="BS835" s="2"/>
      <c r="BT835" s="2"/>
      <c r="BU835" s="2"/>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row>
    <row r="836" spans="1:100" x14ac:dyDescent="0.3">
      <c r="A836" s="2"/>
      <c r="B836" s="2"/>
      <c r="C836" s="2"/>
      <c r="D836" s="2"/>
      <c r="E836" s="2"/>
      <c r="F836" s="2"/>
      <c r="G836" s="2"/>
      <c r="H836" s="2"/>
      <c r="I836" s="2"/>
      <c r="J836" s="3"/>
      <c r="K836" s="3"/>
      <c r="L836" s="2"/>
      <c r="Q836" s="2"/>
      <c r="T836" s="2"/>
      <c r="U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c r="BP836" s="2"/>
      <c r="BQ836" s="2"/>
      <c r="BR836" s="2"/>
      <c r="BS836" s="2"/>
      <c r="BT836" s="2"/>
      <c r="BU836" s="2"/>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row>
    <row r="837" spans="1:100" x14ac:dyDescent="0.3">
      <c r="A837" s="2"/>
      <c r="B837" s="2"/>
      <c r="C837" s="2"/>
      <c r="D837" s="2"/>
      <c r="E837" s="2"/>
      <c r="F837" s="2"/>
      <c r="G837" s="2"/>
      <c r="H837" s="2"/>
      <c r="I837" s="2"/>
      <c r="J837" s="3"/>
      <c r="K837" s="3"/>
      <c r="L837" s="2"/>
      <c r="Q837" s="2"/>
      <c r="T837" s="2"/>
      <c r="U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c r="BP837" s="2"/>
      <c r="BQ837" s="2"/>
      <c r="BR837" s="2"/>
      <c r="BS837" s="2"/>
      <c r="BT837" s="2"/>
      <c r="BU837" s="2"/>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row>
    <row r="838" spans="1:100" x14ac:dyDescent="0.3">
      <c r="A838" s="2"/>
      <c r="B838" s="2"/>
      <c r="C838" s="2"/>
      <c r="D838" s="2"/>
      <c r="E838" s="2"/>
      <c r="F838" s="2"/>
      <c r="G838" s="2"/>
      <c r="H838" s="2"/>
      <c r="I838" s="2"/>
      <c r="J838" s="3"/>
      <c r="K838" s="3"/>
      <c r="L838" s="2"/>
      <c r="Q838" s="2"/>
      <c r="T838" s="2"/>
      <c r="U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c r="AX838" s="2"/>
      <c r="AY838" s="2"/>
      <c r="AZ838" s="2"/>
      <c r="BA838" s="2"/>
      <c r="BB838" s="2"/>
      <c r="BC838" s="2"/>
      <c r="BD838" s="2"/>
      <c r="BE838" s="2"/>
      <c r="BF838" s="2"/>
      <c r="BG838" s="2"/>
      <c r="BH838" s="2"/>
      <c r="BI838" s="2"/>
      <c r="BJ838" s="2"/>
      <c r="BK838" s="2"/>
      <c r="BL838" s="2"/>
      <c r="BM838" s="2"/>
      <c r="BN838" s="2"/>
      <c r="BO838" s="2"/>
      <c r="BP838" s="2"/>
      <c r="BQ838" s="2"/>
      <c r="BR838" s="2"/>
      <c r="BS838" s="2"/>
      <c r="BT838" s="2"/>
      <c r="BU838" s="2"/>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row>
    <row r="839" spans="1:100" x14ac:dyDescent="0.3">
      <c r="A839" s="2"/>
      <c r="B839" s="2"/>
      <c r="C839" s="2"/>
      <c r="D839" s="2"/>
      <c r="E839" s="2"/>
      <c r="F839" s="2"/>
      <c r="G839" s="2"/>
      <c r="H839" s="2"/>
      <c r="I839" s="2"/>
      <c r="J839" s="3"/>
      <c r="K839" s="3"/>
      <c r="L839" s="2"/>
      <c r="Q839" s="2"/>
      <c r="T839" s="2"/>
      <c r="U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c r="BP839" s="2"/>
      <c r="BQ839" s="2"/>
      <c r="BR839" s="2"/>
      <c r="BS839" s="2"/>
      <c r="BT839" s="2"/>
      <c r="BU839" s="2"/>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row>
    <row r="840" spans="1:100" x14ac:dyDescent="0.3">
      <c r="A840" s="2"/>
      <c r="B840" s="2"/>
      <c r="C840" s="2"/>
      <c r="D840" s="2"/>
      <c r="E840" s="2"/>
      <c r="F840" s="2"/>
      <c r="G840" s="2"/>
      <c r="H840" s="2"/>
      <c r="I840" s="2"/>
      <c r="J840" s="3"/>
      <c r="K840" s="3"/>
      <c r="L840" s="2"/>
      <c r="Q840" s="2"/>
      <c r="T840" s="2"/>
      <c r="U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c r="BP840" s="2"/>
      <c r="BQ840" s="2"/>
      <c r="BR840" s="2"/>
      <c r="BS840" s="2"/>
      <c r="BT840" s="2"/>
      <c r="BU840" s="2"/>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row>
    <row r="841" spans="1:100" x14ac:dyDescent="0.3">
      <c r="A841" s="2"/>
      <c r="B841" s="2"/>
      <c r="C841" s="2"/>
      <c r="D841" s="2"/>
      <c r="E841" s="2"/>
      <c r="F841" s="2"/>
      <c r="G841" s="2"/>
      <c r="H841" s="2"/>
      <c r="I841" s="2"/>
      <c r="J841" s="3"/>
      <c r="K841" s="3"/>
      <c r="L841" s="2"/>
      <c r="Q841" s="2"/>
      <c r="T841" s="2"/>
      <c r="U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c r="BP841" s="2"/>
      <c r="BQ841" s="2"/>
      <c r="BR841" s="2"/>
      <c r="BS841" s="2"/>
      <c r="BT841" s="2"/>
      <c r="BU841" s="2"/>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row>
    <row r="842" spans="1:100" x14ac:dyDescent="0.3">
      <c r="A842" s="2"/>
      <c r="B842" s="2"/>
      <c r="C842" s="2"/>
      <c r="D842" s="2"/>
      <c r="E842" s="2"/>
      <c r="F842" s="2"/>
      <c r="G842" s="2"/>
      <c r="H842" s="2"/>
      <c r="I842" s="2"/>
      <c r="J842" s="3"/>
      <c r="K842" s="3"/>
      <c r="L842" s="2"/>
      <c r="Q842" s="2"/>
      <c r="T842" s="2"/>
      <c r="U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c r="BP842" s="2"/>
      <c r="BQ842" s="2"/>
      <c r="BR842" s="2"/>
      <c r="BS842" s="2"/>
      <c r="BT842" s="2"/>
      <c r="BU842" s="2"/>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row>
    <row r="843" spans="1:100" x14ac:dyDescent="0.3">
      <c r="A843" s="2"/>
      <c r="B843" s="2"/>
      <c r="C843" s="2"/>
      <c r="D843" s="2"/>
      <c r="E843" s="2"/>
      <c r="F843" s="2"/>
      <c r="G843" s="2"/>
      <c r="H843" s="2"/>
      <c r="I843" s="2"/>
      <c r="J843" s="3"/>
      <c r="K843" s="3"/>
      <c r="L843" s="2"/>
      <c r="Q843" s="2"/>
      <c r="T843" s="2"/>
      <c r="U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c r="BP843" s="2"/>
      <c r="BQ843" s="2"/>
      <c r="BR843" s="2"/>
      <c r="BS843" s="2"/>
      <c r="BT843" s="2"/>
      <c r="BU843" s="2"/>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row>
    <row r="844" spans="1:100" x14ac:dyDescent="0.3">
      <c r="A844" s="2"/>
      <c r="B844" s="2"/>
      <c r="C844" s="2"/>
      <c r="D844" s="2"/>
      <c r="E844" s="2"/>
      <c r="F844" s="2"/>
      <c r="G844" s="2"/>
      <c r="H844" s="2"/>
      <c r="I844" s="2"/>
      <c r="J844" s="3"/>
      <c r="K844" s="3"/>
      <c r="L844" s="2"/>
      <c r="Q844" s="2"/>
      <c r="T844" s="2"/>
      <c r="U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c r="BP844" s="2"/>
      <c r="BQ844" s="2"/>
      <c r="BR844" s="2"/>
      <c r="BS844" s="2"/>
      <c r="BT844" s="2"/>
      <c r="BU844" s="2"/>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row>
    <row r="845" spans="1:100" x14ac:dyDescent="0.3">
      <c r="A845" s="2"/>
      <c r="B845" s="2"/>
      <c r="C845" s="2"/>
      <c r="D845" s="2"/>
      <c r="E845" s="2"/>
      <c r="F845" s="2"/>
      <c r="G845" s="2"/>
      <c r="H845" s="2"/>
      <c r="I845" s="2"/>
      <c r="J845" s="3"/>
      <c r="K845" s="3"/>
      <c r="L845" s="2"/>
      <c r="Q845" s="2"/>
      <c r="T845" s="2"/>
      <c r="U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c r="BP845" s="2"/>
      <c r="BQ845" s="2"/>
      <c r="BR845" s="2"/>
      <c r="BS845" s="2"/>
      <c r="BT845" s="2"/>
      <c r="BU845" s="2"/>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row>
    <row r="846" spans="1:100" x14ac:dyDescent="0.3">
      <c r="A846" s="2"/>
      <c r="B846" s="2"/>
      <c r="C846" s="2"/>
      <c r="D846" s="2"/>
      <c r="E846" s="2"/>
      <c r="F846" s="2"/>
      <c r="G846" s="2"/>
      <c r="H846" s="2"/>
      <c r="I846" s="2"/>
      <c r="J846" s="3"/>
      <c r="K846" s="3"/>
      <c r="L846" s="2"/>
      <c r="Q846" s="2"/>
      <c r="T846" s="2"/>
      <c r="U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c r="AX846" s="2"/>
      <c r="AY846" s="2"/>
      <c r="AZ846" s="2"/>
      <c r="BA846" s="2"/>
      <c r="BB846" s="2"/>
      <c r="BC846" s="2"/>
      <c r="BD846" s="2"/>
      <c r="BE846" s="2"/>
      <c r="BF846" s="2"/>
      <c r="BG846" s="2"/>
      <c r="BH846" s="2"/>
      <c r="BI846" s="2"/>
      <c r="BJ846" s="2"/>
      <c r="BK846" s="2"/>
      <c r="BL846" s="2"/>
      <c r="BM846" s="2"/>
      <c r="BN846" s="2"/>
      <c r="BO846" s="2"/>
      <c r="BP846" s="2"/>
      <c r="BQ846" s="2"/>
      <c r="BR846" s="2"/>
      <c r="BS846" s="2"/>
      <c r="BT846" s="2"/>
      <c r="BU846" s="2"/>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row>
    <row r="847" spans="1:100" x14ac:dyDescent="0.3">
      <c r="A847" s="2"/>
      <c r="B847" s="2"/>
      <c r="C847" s="2"/>
      <c r="D847" s="2"/>
      <c r="E847" s="2"/>
      <c r="F847" s="2"/>
      <c r="G847" s="2"/>
      <c r="H847" s="2"/>
      <c r="I847" s="2"/>
      <c r="J847" s="3"/>
      <c r="K847" s="3"/>
      <c r="L847" s="2"/>
      <c r="Q847" s="2"/>
      <c r="T847" s="2"/>
      <c r="U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c r="BP847" s="2"/>
      <c r="BQ847" s="2"/>
      <c r="BR847" s="2"/>
      <c r="BS847" s="2"/>
      <c r="BT847" s="2"/>
      <c r="BU847" s="2"/>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row>
    <row r="848" spans="1:100" x14ac:dyDescent="0.3">
      <c r="A848" s="2"/>
      <c r="B848" s="2"/>
      <c r="C848" s="2"/>
      <c r="D848" s="2"/>
      <c r="E848" s="2"/>
      <c r="F848" s="2"/>
      <c r="G848" s="2"/>
      <c r="H848" s="2"/>
      <c r="I848" s="2"/>
      <c r="J848" s="3"/>
      <c r="K848" s="3"/>
      <c r="L848" s="2"/>
      <c r="Q848" s="2"/>
      <c r="T848" s="2"/>
      <c r="U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c r="AX848" s="2"/>
      <c r="AY848" s="2"/>
      <c r="AZ848" s="2"/>
      <c r="BA848" s="2"/>
      <c r="BB848" s="2"/>
      <c r="BC848" s="2"/>
      <c r="BD848" s="2"/>
      <c r="BE848" s="2"/>
      <c r="BF848" s="2"/>
      <c r="BG848" s="2"/>
      <c r="BH848" s="2"/>
      <c r="BI848" s="2"/>
      <c r="BJ848" s="2"/>
      <c r="BK848" s="2"/>
      <c r="BL848" s="2"/>
      <c r="BM848" s="2"/>
      <c r="BN848" s="2"/>
      <c r="BO848" s="2"/>
      <c r="BP848" s="2"/>
      <c r="BQ848" s="2"/>
      <c r="BR848" s="2"/>
      <c r="BS848" s="2"/>
      <c r="BT848" s="2"/>
      <c r="BU848" s="2"/>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row>
    <row r="849" spans="1:100" x14ac:dyDescent="0.3">
      <c r="A849" s="2"/>
      <c r="B849" s="2"/>
      <c r="C849" s="2"/>
      <c r="D849" s="2"/>
      <c r="E849" s="2"/>
      <c r="F849" s="2"/>
      <c r="G849" s="2"/>
      <c r="H849" s="2"/>
      <c r="I849" s="2"/>
      <c r="J849" s="3"/>
      <c r="K849" s="3"/>
      <c r="L849" s="2"/>
      <c r="Q849" s="2"/>
      <c r="T849" s="2"/>
      <c r="U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c r="AX849" s="2"/>
      <c r="AY849" s="2"/>
      <c r="AZ849" s="2"/>
      <c r="BA849" s="2"/>
      <c r="BB849" s="2"/>
      <c r="BC849" s="2"/>
      <c r="BD849" s="2"/>
      <c r="BE849" s="2"/>
      <c r="BF849" s="2"/>
      <c r="BG849" s="2"/>
      <c r="BH849" s="2"/>
      <c r="BI849" s="2"/>
      <c r="BJ849" s="2"/>
      <c r="BK849" s="2"/>
      <c r="BL849" s="2"/>
      <c r="BM849" s="2"/>
      <c r="BN849" s="2"/>
      <c r="BO849" s="2"/>
      <c r="BP849" s="2"/>
      <c r="BQ849" s="2"/>
      <c r="BR849" s="2"/>
      <c r="BS849" s="2"/>
      <c r="BT849" s="2"/>
      <c r="BU849" s="2"/>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row>
    <row r="850" spans="1:100" x14ac:dyDescent="0.3">
      <c r="A850" s="2"/>
      <c r="B850" s="2"/>
      <c r="C850" s="2"/>
      <c r="D850" s="2"/>
      <c r="E850" s="2"/>
      <c r="F850" s="2"/>
      <c r="G850" s="2"/>
      <c r="H850" s="2"/>
      <c r="I850" s="2"/>
      <c r="J850" s="3"/>
      <c r="K850" s="3"/>
      <c r="L850" s="2"/>
      <c r="Q850" s="2"/>
      <c r="T850" s="2"/>
      <c r="U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c r="BP850" s="2"/>
      <c r="BQ850" s="2"/>
      <c r="BR850" s="2"/>
      <c r="BS850" s="2"/>
      <c r="BT850" s="2"/>
      <c r="BU850" s="2"/>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row>
    <row r="851" spans="1:100" x14ac:dyDescent="0.3">
      <c r="A851" s="2"/>
      <c r="B851" s="2"/>
      <c r="C851" s="2"/>
      <c r="D851" s="2"/>
      <c r="E851" s="2"/>
      <c r="F851" s="2"/>
      <c r="G851" s="2"/>
      <c r="H851" s="2"/>
      <c r="I851" s="2"/>
      <c r="J851" s="3"/>
      <c r="K851" s="3"/>
      <c r="L851" s="2"/>
      <c r="Q851" s="2"/>
      <c r="T851" s="2"/>
      <c r="U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c r="BP851" s="2"/>
      <c r="BQ851" s="2"/>
      <c r="BR851" s="2"/>
      <c r="BS851" s="2"/>
      <c r="BT851" s="2"/>
      <c r="BU851" s="2"/>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row>
    <row r="852" spans="1:100" x14ac:dyDescent="0.3">
      <c r="A852" s="2"/>
      <c r="B852" s="2"/>
      <c r="C852" s="2"/>
      <c r="D852" s="2"/>
      <c r="E852" s="2"/>
      <c r="F852" s="2"/>
      <c r="G852" s="2"/>
      <c r="H852" s="2"/>
      <c r="I852" s="2"/>
      <c r="J852" s="3"/>
      <c r="K852" s="3"/>
      <c r="L852" s="2"/>
      <c r="Q852" s="2"/>
      <c r="T852" s="2"/>
      <c r="U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c r="BP852" s="2"/>
      <c r="BQ852" s="2"/>
      <c r="BR852" s="2"/>
      <c r="BS852" s="2"/>
      <c r="BT852" s="2"/>
      <c r="BU852" s="2"/>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row>
    <row r="853" spans="1:100" x14ac:dyDescent="0.3">
      <c r="A853" s="2"/>
      <c r="B853" s="2"/>
      <c r="C853" s="2"/>
      <c r="D853" s="2"/>
      <c r="E853" s="2"/>
      <c r="F853" s="2"/>
      <c r="G853" s="2"/>
      <c r="H853" s="2"/>
      <c r="I853" s="2"/>
      <c r="J853" s="3"/>
      <c r="K853" s="3"/>
      <c r="L853" s="2"/>
      <c r="Q853" s="2"/>
      <c r="T853" s="2"/>
      <c r="U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c r="AX853" s="2"/>
      <c r="AY853" s="2"/>
      <c r="AZ853" s="2"/>
      <c r="BA853" s="2"/>
      <c r="BB853" s="2"/>
      <c r="BC853" s="2"/>
      <c r="BD853" s="2"/>
      <c r="BE853" s="2"/>
      <c r="BF853" s="2"/>
      <c r="BG853" s="2"/>
      <c r="BH853" s="2"/>
      <c r="BI853" s="2"/>
      <c r="BJ853" s="2"/>
      <c r="BK853" s="2"/>
      <c r="BL853" s="2"/>
      <c r="BM853" s="2"/>
      <c r="BN853" s="2"/>
      <c r="BO853" s="2"/>
      <c r="BP853" s="2"/>
      <c r="BQ853" s="2"/>
      <c r="BR853" s="2"/>
      <c r="BS853" s="2"/>
      <c r="BT853" s="2"/>
      <c r="BU853" s="2"/>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row>
    <row r="854" spans="1:100" x14ac:dyDescent="0.3">
      <c r="A854" s="2"/>
      <c r="B854" s="2"/>
      <c r="C854" s="2"/>
      <c r="D854" s="2"/>
      <c r="E854" s="2"/>
      <c r="F854" s="2"/>
      <c r="G854" s="2"/>
      <c r="H854" s="2"/>
      <c r="I854" s="2"/>
      <c r="J854" s="3"/>
      <c r="K854" s="3"/>
      <c r="L854" s="2"/>
      <c r="Q854" s="2"/>
      <c r="T854" s="2"/>
      <c r="U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c r="BP854" s="2"/>
      <c r="BQ854" s="2"/>
      <c r="BR854" s="2"/>
      <c r="BS854" s="2"/>
      <c r="BT854" s="2"/>
      <c r="BU854" s="2"/>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row>
    <row r="855" spans="1:100" x14ac:dyDescent="0.3">
      <c r="A855" s="2"/>
      <c r="B855" s="2"/>
      <c r="C855" s="2"/>
      <c r="D855" s="2"/>
      <c r="E855" s="2"/>
      <c r="F855" s="2"/>
      <c r="G855" s="2"/>
      <c r="H855" s="2"/>
      <c r="I855" s="2"/>
      <c r="J855" s="3"/>
      <c r="K855" s="3"/>
      <c r="L855" s="2"/>
      <c r="Q855" s="2"/>
      <c r="T855" s="2"/>
      <c r="U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c r="BP855" s="2"/>
      <c r="BQ855" s="2"/>
      <c r="BR855" s="2"/>
      <c r="BS855" s="2"/>
      <c r="BT855" s="2"/>
      <c r="BU855" s="2"/>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row>
    <row r="856" spans="1:100" x14ac:dyDescent="0.3">
      <c r="A856" s="2"/>
      <c r="B856" s="2"/>
      <c r="C856" s="2"/>
      <c r="D856" s="2"/>
      <c r="E856" s="2"/>
      <c r="F856" s="2"/>
      <c r="G856" s="2"/>
      <c r="H856" s="2"/>
      <c r="I856" s="2"/>
      <c r="J856" s="3"/>
      <c r="K856" s="3"/>
      <c r="L856" s="2"/>
      <c r="Q856" s="2"/>
      <c r="T856" s="2"/>
      <c r="U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c r="BP856" s="2"/>
      <c r="BQ856" s="2"/>
      <c r="BR856" s="2"/>
      <c r="BS856" s="2"/>
      <c r="BT856" s="2"/>
      <c r="BU856" s="2"/>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row>
    <row r="857" spans="1:100" x14ac:dyDescent="0.3">
      <c r="A857" s="2"/>
      <c r="B857" s="2"/>
      <c r="C857" s="2"/>
      <c r="D857" s="2"/>
      <c r="E857" s="2"/>
      <c r="F857" s="2"/>
      <c r="G857" s="2"/>
      <c r="H857" s="2"/>
      <c r="I857" s="2"/>
      <c r="J857" s="3"/>
      <c r="K857" s="3"/>
      <c r="L857" s="2"/>
      <c r="Q857" s="2"/>
      <c r="T857" s="2"/>
      <c r="U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c r="BO857" s="2"/>
      <c r="BP857" s="2"/>
      <c r="BQ857" s="2"/>
      <c r="BR857" s="2"/>
      <c r="BS857" s="2"/>
      <c r="BT857" s="2"/>
      <c r="BU857" s="2"/>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row>
    <row r="858" spans="1:100" x14ac:dyDescent="0.3">
      <c r="A858" s="2"/>
      <c r="B858" s="2"/>
      <c r="C858" s="2"/>
      <c r="D858" s="2"/>
      <c r="E858" s="2"/>
      <c r="F858" s="2"/>
      <c r="G858" s="2"/>
      <c r="H858" s="2"/>
      <c r="I858" s="2"/>
      <c r="J858" s="3"/>
      <c r="K858" s="3"/>
      <c r="L858" s="2"/>
      <c r="Q858" s="2"/>
      <c r="T858" s="2"/>
      <c r="U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c r="BP858" s="2"/>
      <c r="BQ858" s="2"/>
      <c r="BR858" s="2"/>
      <c r="BS858" s="2"/>
      <c r="BT858" s="2"/>
      <c r="BU858" s="2"/>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row>
    <row r="859" spans="1:100" x14ac:dyDescent="0.3">
      <c r="A859" s="2"/>
      <c r="B859" s="2"/>
      <c r="C859" s="2"/>
      <c r="D859" s="2"/>
      <c r="E859" s="2"/>
      <c r="F859" s="2"/>
      <c r="G859" s="2"/>
      <c r="H859" s="2"/>
      <c r="I859" s="2"/>
      <c r="J859" s="3"/>
      <c r="K859" s="3"/>
      <c r="L859" s="2"/>
      <c r="Q859" s="2"/>
      <c r="T859" s="2"/>
      <c r="U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c r="BP859" s="2"/>
      <c r="BQ859" s="2"/>
      <c r="BR859" s="2"/>
      <c r="BS859" s="2"/>
      <c r="BT859" s="2"/>
      <c r="BU859" s="2"/>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row>
    <row r="860" spans="1:100" x14ac:dyDescent="0.3">
      <c r="A860" s="2"/>
      <c r="B860" s="2"/>
      <c r="C860" s="2"/>
      <c r="D860" s="2"/>
      <c r="E860" s="2"/>
      <c r="F860" s="2"/>
      <c r="G860" s="2"/>
      <c r="H860" s="2"/>
      <c r="I860" s="2"/>
      <c r="J860" s="3"/>
      <c r="K860" s="3"/>
      <c r="L860" s="2"/>
      <c r="Q860" s="2"/>
      <c r="T860" s="2"/>
      <c r="U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c r="AX860" s="2"/>
      <c r="AY860" s="2"/>
      <c r="AZ860" s="2"/>
      <c r="BA860" s="2"/>
      <c r="BB860" s="2"/>
      <c r="BC860" s="2"/>
      <c r="BD860" s="2"/>
      <c r="BE860" s="2"/>
      <c r="BF860" s="2"/>
      <c r="BG860" s="2"/>
      <c r="BH860" s="2"/>
      <c r="BI860" s="2"/>
      <c r="BJ860" s="2"/>
      <c r="BK860" s="2"/>
      <c r="BL860" s="2"/>
      <c r="BM860" s="2"/>
      <c r="BN860" s="2"/>
      <c r="BO860" s="2"/>
      <c r="BP860" s="2"/>
      <c r="BQ860" s="2"/>
      <c r="BR860" s="2"/>
      <c r="BS860" s="2"/>
      <c r="BT860" s="2"/>
      <c r="BU860" s="2"/>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row>
    <row r="861" spans="1:100" x14ac:dyDescent="0.3">
      <c r="A861" s="2"/>
      <c r="B861" s="2"/>
      <c r="C861" s="2"/>
      <c r="D861" s="2"/>
      <c r="E861" s="2"/>
      <c r="F861" s="2"/>
      <c r="G861" s="2"/>
      <c r="H861" s="2"/>
      <c r="I861" s="2"/>
      <c r="J861" s="3"/>
      <c r="K861" s="3"/>
      <c r="L861" s="2"/>
      <c r="Q861" s="2"/>
      <c r="T861" s="2"/>
      <c r="U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c r="AX861" s="2"/>
      <c r="AY861" s="2"/>
      <c r="AZ861" s="2"/>
      <c r="BA861" s="2"/>
      <c r="BB861" s="2"/>
      <c r="BC861" s="2"/>
      <c r="BD861" s="2"/>
      <c r="BE861" s="2"/>
      <c r="BF861" s="2"/>
      <c r="BG861" s="2"/>
      <c r="BH861" s="2"/>
      <c r="BI861" s="2"/>
      <c r="BJ861" s="2"/>
      <c r="BK861" s="2"/>
      <c r="BL861" s="2"/>
      <c r="BM861" s="2"/>
      <c r="BN861" s="2"/>
      <c r="BO861" s="2"/>
      <c r="BP861" s="2"/>
      <c r="BQ861" s="2"/>
      <c r="BR861" s="2"/>
      <c r="BS861" s="2"/>
      <c r="BT861" s="2"/>
      <c r="BU861" s="2"/>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row>
    <row r="862" spans="1:100" x14ac:dyDescent="0.3">
      <c r="A862" s="2"/>
      <c r="B862" s="2"/>
      <c r="C862" s="2"/>
      <c r="D862" s="2"/>
      <c r="E862" s="2"/>
      <c r="F862" s="2"/>
      <c r="G862" s="2"/>
      <c r="H862" s="2"/>
      <c r="I862" s="2"/>
      <c r="J862" s="3"/>
      <c r="K862" s="3"/>
      <c r="L862" s="2"/>
      <c r="Q862" s="2"/>
      <c r="T862" s="2"/>
      <c r="U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c r="AX862" s="2"/>
      <c r="AY862" s="2"/>
      <c r="AZ862" s="2"/>
      <c r="BA862" s="2"/>
      <c r="BB862" s="2"/>
      <c r="BC862" s="2"/>
      <c r="BD862" s="2"/>
      <c r="BE862" s="2"/>
      <c r="BF862" s="2"/>
      <c r="BG862" s="2"/>
      <c r="BH862" s="2"/>
      <c r="BI862" s="2"/>
      <c r="BJ862" s="2"/>
      <c r="BK862" s="2"/>
      <c r="BL862" s="2"/>
      <c r="BM862" s="2"/>
      <c r="BN862" s="2"/>
      <c r="BO862" s="2"/>
      <c r="BP862" s="2"/>
      <c r="BQ862" s="2"/>
      <c r="BR862" s="2"/>
      <c r="BS862" s="2"/>
      <c r="BT862" s="2"/>
      <c r="BU862" s="2"/>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row>
    <row r="863" spans="1:100" x14ac:dyDescent="0.3">
      <c r="A863" s="2"/>
      <c r="B863" s="2"/>
      <c r="C863" s="2"/>
      <c r="D863" s="2"/>
      <c r="E863" s="2"/>
      <c r="F863" s="2"/>
      <c r="G863" s="2"/>
      <c r="H863" s="2"/>
      <c r="I863" s="2"/>
      <c r="J863" s="3"/>
      <c r="K863" s="3"/>
      <c r="L863" s="2"/>
      <c r="Q863" s="2"/>
      <c r="T863" s="2"/>
      <c r="U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c r="BP863" s="2"/>
      <c r="BQ863" s="2"/>
      <c r="BR863" s="2"/>
      <c r="BS863" s="2"/>
      <c r="BT863" s="2"/>
      <c r="BU863" s="2"/>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row>
    <row r="864" spans="1:100" x14ac:dyDescent="0.3">
      <c r="A864" s="2"/>
      <c r="B864" s="2"/>
      <c r="C864" s="2"/>
      <c r="D864" s="2"/>
      <c r="E864" s="2"/>
      <c r="F864" s="2"/>
      <c r="G864" s="2"/>
      <c r="H864" s="2"/>
      <c r="I864" s="2"/>
      <c r="J864" s="3"/>
      <c r="K864" s="3"/>
      <c r="L864" s="2"/>
      <c r="Q864" s="2"/>
      <c r="T864" s="2"/>
      <c r="U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c r="BP864" s="2"/>
      <c r="BQ864" s="2"/>
      <c r="BR864" s="2"/>
      <c r="BS864" s="2"/>
      <c r="BT864" s="2"/>
      <c r="BU864" s="2"/>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row>
    <row r="865" spans="1:100" x14ac:dyDescent="0.3">
      <c r="A865" s="2"/>
      <c r="B865" s="2"/>
      <c r="C865" s="2"/>
      <c r="D865" s="2"/>
      <c r="E865" s="2"/>
      <c r="F865" s="2"/>
      <c r="G865" s="2"/>
      <c r="H865" s="2"/>
      <c r="I865" s="2"/>
      <c r="J865" s="3"/>
      <c r="K865" s="3"/>
      <c r="L865" s="2"/>
      <c r="Q865" s="2"/>
      <c r="T865" s="2"/>
      <c r="U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c r="AX865" s="2"/>
      <c r="AY865" s="2"/>
      <c r="AZ865" s="2"/>
      <c r="BA865" s="2"/>
      <c r="BB865" s="2"/>
      <c r="BC865" s="2"/>
      <c r="BD865" s="2"/>
      <c r="BE865" s="2"/>
      <c r="BF865" s="2"/>
      <c r="BG865" s="2"/>
      <c r="BH865" s="2"/>
      <c r="BI865" s="2"/>
      <c r="BJ865" s="2"/>
      <c r="BK865" s="2"/>
      <c r="BL865" s="2"/>
      <c r="BM865" s="2"/>
      <c r="BN865" s="2"/>
      <c r="BO865" s="2"/>
      <c r="BP865" s="2"/>
      <c r="BQ865" s="2"/>
      <c r="BR865" s="2"/>
      <c r="BS865" s="2"/>
      <c r="BT865" s="2"/>
      <c r="BU865" s="2"/>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row>
    <row r="866" spans="1:100" x14ac:dyDescent="0.3">
      <c r="A866" s="2"/>
      <c r="B866" s="2"/>
      <c r="C866" s="2"/>
      <c r="D866" s="2"/>
      <c r="E866" s="2"/>
      <c r="F866" s="2"/>
      <c r="G866" s="2"/>
      <c r="H866" s="2"/>
      <c r="I866" s="2"/>
      <c r="J866" s="3"/>
      <c r="K866" s="3"/>
      <c r="L866" s="2"/>
      <c r="Q866" s="2"/>
      <c r="T866" s="2"/>
      <c r="U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c r="BP866" s="2"/>
      <c r="BQ866" s="2"/>
      <c r="BR866" s="2"/>
      <c r="BS866" s="2"/>
      <c r="BT866" s="2"/>
      <c r="BU866" s="2"/>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row>
    <row r="867" spans="1:100" x14ac:dyDescent="0.3">
      <c r="A867" s="2"/>
      <c r="B867" s="2"/>
      <c r="C867" s="2"/>
      <c r="D867" s="2"/>
      <c r="E867" s="2"/>
      <c r="F867" s="2"/>
      <c r="G867" s="2"/>
      <c r="H867" s="2"/>
      <c r="I867" s="2"/>
      <c r="J867" s="3"/>
      <c r="K867" s="3"/>
      <c r="L867" s="2"/>
      <c r="Q867" s="2"/>
      <c r="T867" s="2"/>
      <c r="U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c r="BP867" s="2"/>
      <c r="BQ867" s="2"/>
      <c r="BR867" s="2"/>
      <c r="BS867" s="2"/>
      <c r="BT867" s="2"/>
      <c r="BU867" s="2"/>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row>
    <row r="868" spans="1:100" x14ac:dyDescent="0.3">
      <c r="A868" s="2"/>
      <c r="B868" s="2"/>
      <c r="C868" s="2"/>
      <c r="D868" s="2"/>
      <c r="E868" s="2"/>
      <c r="F868" s="2"/>
      <c r="G868" s="2"/>
      <c r="H868" s="2"/>
      <c r="I868" s="2"/>
      <c r="J868" s="3"/>
      <c r="K868" s="3"/>
      <c r="L868" s="2"/>
      <c r="Q868" s="2"/>
      <c r="T868" s="2"/>
      <c r="U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c r="BP868" s="2"/>
      <c r="BQ868" s="2"/>
      <c r="BR868" s="2"/>
      <c r="BS868" s="2"/>
      <c r="BT868" s="2"/>
      <c r="BU868" s="2"/>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row>
    <row r="869" spans="1:100" x14ac:dyDescent="0.3">
      <c r="A869" s="2"/>
      <c r="B869" s="2"/>
      <c r="C869" s="2"/>
      <c r="D869" s="2"/>
      <c r="E869" s="2"/>
      <c r="F869" s="2"/>
      <c r="G869" s="2"/>
      <c r="H869" s="2"/>
      <c r="I869" s="2"/>
      <c r="J869" s="3"/>
      <c r="K869" s="3"/>
      <c r="L869" s="2"/>
      <c r="Q869" s="2"/>
      <c r="T869" s="2"/>
      <c r="U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c r="BP869" s="2"/>
      <c r="BQ869" s="2"/>
      <c r="BR869" s="2"/>
      <c r="BS869" s="2"/>
      <c r="BT869" s="2"/>
      <c r="BU869" s="2"/>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row>
    <row r="870" spans="1:100" x14ac:dyDescent="0.3">
      <c r="A870" s="2"/>
      <c r="B870" s="2"/>
      <c r="C870" s="2"/>
      <c r="D870" s="2"/>
      <c r="E870" s="2"/>
      <c r="F870" s="2"/>
      <c r="G870" s="2"/>
      <c r="H870" s="2"/>
      <c r="I870" s="2"/>
      <c r="J870" s="3"/>
      <c r="K870" s="3"/>
      <c r="L870" s="2"/>
      <c r="Q870" s="2"/>
      <c r="T870" s="2"/>
      <c r="U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c r="BP870" s="2"/>
      <c r="BQ870" s="2"/>
      <c r="BR870" s="2"/>
      <c r="BS870" s="2"/>
      <c r="BT870" s="2"/>
      <c r="BU870" s="2"/>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row>
    <row r="871" spans="1:100" x14ac:dyDescent="0.3">
      <c r="A871" s="2"/>
      <c r="B871" s="2"/>
      <c r="C871" s="2"/>
      <c r="D871" s="2"/>
      <c r="E871" s="2"/>
      <c r="F871" s="2"/>
      <c r="G871" s="2"/>
      <c r="H871" s="2"/>
      <c r="I871" s="2"/>
      <c r="J871" s="3"/>
      <c r="K871" s="3"/>
      <c r="L871" s="2"/>
      <c r="Q871" s="2"/>
      <c r="T871" s="2"/>
      <c r="U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c r="BP871" s="2"/>
      <c r="BQ871" s="2"/>
      <c r="BR871" s="2"/>
      <c r="BS871" s="2"/>
      <c r="BT871" s="2"/>
      <c r="BU871" s="2"/>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row>
    <row r="872" spans="1:100" x14ac:dyDescent="0.3">
      <c r="A872" s="2"/>
      <c r="B872" s="2"/>
      <c r="C872" s="2"/>
      <c r="D872" s="2"/>
      <c r="E872" s="2"/>
      <c r="F872" s="2"/>
      <c r="G872" s="2"/>
      <c r="H872" s="2"/>
      <c r="I872" s="2"/>
      <c r="J872" s="3"/>
      <c r="K872" s="3"/>
      <c r="L872" s="2"/>
      <c r="Q872" s="2"/>
      <c r="T872" s="2"/>
      <c r="U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c r="BP872" s="2"/>
      <c r="BQ872" s="2"/>
      <c r="BR872" s="2"/>
      <c r="BS872" s="2"/>
      <c r="BT872" s="2"/>
      <c r="BU872" s="2"/>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row>
    <row r="873" spans="1:100" x14ac:dyDescent="0.3">
      <c r="A873" s="2"/>
      <c r="B873" s="2"/>
      <c r="C873" s="2"/>
      <c r="D873" s="2"/>
      <c r="E873" s="2"/>
      <c r="F873" s="2"/>
      <c r="G873" s="2"/>
      <c r="H873" s="2"/>
      <c r="I873" s="2"/>
      <c r="J873" s="3"/>
      <c r="K873" s="3"/>
      <c r="L873" s="2"/>
      <c r="Q873" s="2"/>
      <c r="T873" s="2"/>
      <c r="U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c r="BP873" s="2"/>
      <c r="BQ873" s="2"/>
      <c r="BR873" s="2"/>
      <c r="BS873" s="2"/>
      <c r="BT873" s="2"/>
      <c r="BU873" s="2"/>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row>
    <row r="874" spans="1:100" x14ac:dyDescent="0.3">
      <c r="A874" s="2"/>
      <c r="B874" s="2"/>
      <c r="C874" s="2"/>
      <c r="D874" s="2"/>
      <c r="E874" s="2"/>
      <c r="F874" s="2"/>
      <c r="G874" s="2"/>
      <c r="H874" s="2"/>
      <c r="I874" s="2"/>
      <c r="J874" s="3"/>
      <c r="K874" s="3"/>
      <c r="L874" s="2"/>
      <c r="Q874" s="2"/>
      <c r="T874" s="2"/>
      <c r="U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c r="BP874" s="2"/>
      <c r="BQ874" s="2"/>
      <c r="BR874" s="2"/>
      <c r="BS874" s="2"/>
      <c r="BT874" s="2"/>
      <c r="BU874" s="2"/>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row>
    <row r="875" spans="1:100" x14ac:dyDescent="0.3">
      <c r="A875" s="2"/>
      <c r="B875" s="2"/>
      <c r="C875" s="2"/>
      <c r="D875" s="2"/>
      <c r="E875" s="2"/>
      <c r="F875" s="2"/>
      <c r="G875" s="2"/>
      <c r="H875" s="2"/>
      <c r="I875" s="2"/>
      <c r="J875" s="3"/>
      <c r="K875" s="3"/>
      <c r="L875" s="2"/>
      <c r="Q875" s="2"/>
      <c r="T875" s="2"/>
      <c r="U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c r="BP875" s="2"/>
      <c r="BQ875" s="2"/>
      <c r="BR875" s="2"/>
      <c r="BS875" s="2"/>
      <c r="BT875" s="2"/>
      <c r="BU875" s="2"/>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row>
    <row r="876" spans="1:100" x14ac:dyDescent="0.3">
      <c r="A876" s="2"/>
      <c r="B876" s="2"/>
      <c r="C876" s="2"/>
      <c r="D876" s="2"/>
      <c r="E876" s="2"/>
      <c r="F876" s="2"/>
      <c r="G876" s="2"/>
      <c r="H876" s="2"/>
      <c r="I876" s="2"/>
      <c r="J876" s="3"/>
      <c r="K876" s="3"/>
      <c r="L876" s="2"/>
      <c r="Q876" s="2"/>
      <c r="T876" s="2"/>
      <c r="U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c r="BP876" s="2"/>
      <c r="BQ876" s="2"/>
      <c r="BR876" s="2"/>
      <c r="BS876" s="2"/>
      <c r="BT876" s="2"/>
      <c r="BU876" s="2"/>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row>
    <row r="877" spans="1:100" x14ac:dyDescent="0.3">
      <c r="A877" s="2"/>
      <c r="B877" s="2"/>
      <c r="C877" s="2"/>
      <c r="D877" s="2"/>
      <c r="E877" s="2"/>
      <c r="F877" s="2"/>
      <c r="G877" s="2"/>
      <c r="H877" s="2"/>
      <c r="I877" s="2"/>
      <c r="J877" s="3"/>
      <c r="K877" s="3"/>
      <c r="L877" s="2"/>
      <c r="Q877" s="2"/>
      <c r="T877" s="2"/>
      <c r="U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c r="BP877" s="2"/>
      <c r="BQ877" s="2"/>
      <c r="BR877" s="2"/>
      <c r="BS877" s="2"/>
      <c r="BT877" s="2"/>
      <c r="BU877" s="2"/>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row>
    <row r="878" spans="1:100" x14ac:dyDescent="0.3">
      <c r="A878" s="2"/>
      <c r="B878" s="2"/>
      <c r="C878" s="2"/>
      <c r="D878" s="2"/>
      <c r="E878" s="2"/>
      <c r="F878" s="2"/>
      <c r="G878" s="2"/>
      <c r="H878" s="2"/>
      <c r="I878" s="2"/>
      <c r="J878" s="3"/>
      <c r="K878" s="3"/>
      <c r="L878" s="2"/>
      <c r="Q878" s="2"/>
      <c r="T878" s="2"/>
      <c r="U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c r="BP878" s="2"/>
      <c r="BQ878" s="2"/>
      <c r="BR878" s="2"/>
      <c r="BS878" s="2"/>
      <c r="BT878" s="2"/>
      <c r="BU878" s="2"/>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row>
    <row r="879" spans="1:100" x14ac:dyDescent="0.3">
      <c r="A879" s="2"/>
      <c r="B879" s="2"/>
      <c r="C879" s="2"/>
      <c r="D879" s="2"/>
      <c r="E879" s="2"/>
      <c r="F879" s="2"/>
      <c r="G879" s="2"/>
      <c r="H879" s="2"/>
      <c r="I879" s="2"/>
      <c r="J879" s="3"/>
      <c r="K879" s="3"/>
      <c r="L879" s="2"/>
      <c r="Q879" s="2"/>
      <c r="T879" s="2"/>
      <c r="U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c r="BP879" s="2"/>
      <c r="BQ879" s="2"/>
      <c r="BR879" s="2"/>
      <c r="BS879" s="2"/>
      <c r="BT879" s="2"/>
      <c r="BU879" s="2"/>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row>
    <row r="880" spans="1:100" x14ac:dyDescent="0.3">
      <c r="A880" s="2"/>
      <c r="B880" s="2"/>
      <c r="C880" s="2"/>
      <c r="D880" s="2"/>
      <c r="E880" s="2"/>
      <c r="F880" s="2"/>
      <c r="G880" s="2"/>
      <c r="H880" s="2"/>
      <c r="I880" s="2"/>
      <c r="J880" s="3"/>
      <c r="K880" s="3"/>
      <c r="L880" s="2"/>
      <c r="Q880" s="2"/>
      <c r="T880" s="2"/>
      <c r="U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c r="BP880" s="2"/>
      <c r="BQ880" s="2"/>
      <c r="BR880" s="2"/>
      <c r="BS880" s="2"/>
      <c r="BT880" s="2"/>
      <c r="BU880" s="2"/>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row>
    <row r="881" spans="1:100" x14ac:dyDescent="0.3">
      <c r="A881" s="2"/>
      <c r="B881" s="2"/>
      <c r="C881" s="2"/>
      <c r="D881" s="2"/>
      <c r="E881" s="2"/>
      <c r="F881" s="2"/>
      <c r="G881" s="2"/>
      <c r="H881" s="2"/>
      <c r="I881" s="2"/>
      <c r="J881" s="3"/>
      <c r="K881" s="3"/>
      <c r="L881" s="2"/>
      <c r="Q881" s="2"/>
      <c r="T881" s="2"/>
      <c r="U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c r="AX881" s="2"/>
      <c r="AY881" s="2"/>
      <c r="AZ881" s="2"/>
      <c r="BA881" s="2"/>
      <c r="BB881" s="2"/>
      <c r="BC881" s="2"/>
      <c r="BD881" s="2"/>
      <c r="BE881" s="2"/>
      <c r="BF881" s="2"/>
      <c r="BG881" s="2"/>
      <c r="BH881" s="2"/>
      <c r="BI881" s="2"/>
      <c r="BJ881" s="2"/>
      <c r="BK881" s="2"/>
      <c r="BL881" s="2"/>
      <c r="BM881" s="2"/>
      <c r="BN881" s="2"/>
      <c r="BO881" s="2"/>
      <c r="BP881" s="2"/>
      <c r="BQ881" s="2"/>
      <c r="BR881" s="2"/>
      <c r="BS881" s="2"/>
      <c r="BT881" s="2"/>
      <c r="BU881" s="2"/>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row>
    <row r="882" spans="1:100" x14ac:dyDescent="0.3">
      <c r="A882" s="2"/>
      <c r="B882" s="2"/>
      <c r="C882" s="2"/>
      <c r="D882" s="2"/>
      <c r="E882" s="2"/>
      <c r="F882" s="2"/>
      <c r="G882" s="2"/>
      <c r="H882" s="2"/>
      <c r="I882" s="2"/>
      <c r="J882" s="3"/>
      <c r="K882" s="3"/>
      <c r="L882" s="2"/>
      <c r="Q882" s="2"/>
      <c r="T882" s="2"/>
      <c r="U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c r="AX882" s="2"/>
      <c r="AY882" s="2"/>
      <c r="AZ882" s="2"/>
      <c r="BA882" s="2"/>
      <c r="BB882" s="2"/>
      <c r="BC882" s="2"/>
      <c r="BD882" s="2"/>
      <c r="BE882" s="2"/>
      <c r="BF882" s="2"/>
      <c r="BG882" s="2"/>
      <c r="BH882" s="2"/>
      <c r="BI882" s="2"/>
      <c r="BJ882" s="2"/>
      <c r="BK882" s="2"/>
      <c r="BL882" s="2"/>
      <c r="BM882" s="2"/>
      <c r="BN882" s="2"/>
      <c r="BO882" s="2"/>
      <c r="BP882" s="2"/>
      <c r="BQ882" s="2"/>
      <c r="BR882" s="2"/>
      <c r="BS882" s="2"/>
      <c r="BT882" s="2"/>
      <c r="BU882" s="2"/>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row>
    <row r="883" spans="1:100" x14ac:dyDescent="0.3">
      <c r="A883" s="2"/>
      <c r="B883" s="2"/>
      <c r="C883" s="2"/>
      <c r="D883" s="2"/>
      <c r="E883" s="2"/>
      <c r="F883" s="2"/>
      <c r="G883" s="2"/>
      <c r="H883" s="2"/>
      <c r="I883" s="2"/>
      <c r="J883" s="3"/>
      <c r="K883" s="3"/>
      <c r="L883" s="2"/>
      <c r="Q883" s="2"/>
      <c r="T883" s="2"/>
      <c r="U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c r="BP883" s="2"/>
      <c r="BQ883" s="2"/>
      <c r="BR883" s="2"/>
      <c r="BS883" s="2"/>
      <c r="BT883" s="2"/>
      <c r="BU883" s="2"/>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row>
    <row r="884" spans="1:100" x14ac:dyDescent="0.3">
      <c r="A884" s="2"/>
      <c r="B884" s="2"/>
      <c r="C884" s="2"/>
      <c r="D884" s="2"/>
      <c r="E884" s="2"/>
      <c r="F884" s="2"/>
      <c r="G884" s="2"/>
      <c r="H884" s="2"/>
      <c r="I884" s="2"/>
      <c r="J884" s="3"/>
      <c r="K884" s="3"/>
      <c r="L884" s="2"/>
      <c r="Q884" s="2"/>
      <c r="T884" s="2"/>
      <c r="U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c r="BP884" s="2"/>
      <c r="BQ884" s="2"/>
      <c r="BR884" s="2"/>
      <c r="BS884" s="2"/>
      <c r="BT884" s="2"/>
      <c r="BU884" s="2"/>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row>
    <row r="885" spans="1:100" x14ac:dyDescent="0.3">
      <c r="A885" s="2"/>
      <c r="B885" s="2"/>
      <c r="C885" s="2"/>
      <c r="D885" s="2"/>
      <c r="E885" s="2"/>
      <c r="F885" s="2"/>
      <c r="G885" s="2"/>
      <c r="H885" s="2"/>
      <c r="I885" s="2"/>
      <c r="J885" s="3"/>
      <c r="K885" s="3"/>
      <c r="L885" s="2"/>
      <c r="Q885" s="2"/>
      <c r="T885" s="2"/>
      <c r="U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c r="BP885" s="2"/>
      <c r="BQ885" s="2"/>
      <c r="BR885" s="2"/>
      <c r="BS885" s="2"/>
      <c r="BT885" s="2"/>
      <c r="BU885" s="2"/>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row>
    <row r="886" spans="1:100" x14ac:dyDescent="0.3">
      <c r="A886" s="2"/>
      <c r="B886" s="2"/>
      <c r="C886" s="2"/>
      <c r="D886" s="2"/>
      <c r="E886" s="2"/>
      <c r="F886" s="2"/>
      <c r="G886" s="2"/>
      <c r="H886" s="2"/>
      <c r="I886" s="2"/>
      <c r="J886" s="3"/>
      <c r="K886" s="3"/>
      <c r="L886" s="2"/>
      <c r="Q886" s="2"/>
      <c r="T886" s="2"/>
      <c r="U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c r="BO886" s="2"/>
      <c r="BP886" s="2"/>
      <c r="BQ886" s="2"/>
      <c r="BR886" s="2"/>
      <c r="BS886" s="2"/>
      <c r="BT886" s="2"/>
      <c r="BU886" s="2"/>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row>
    <row r="887" spans="1:100" x14ac:dyDescent="0.3">
      <c r="A887" s="2"/>
      <c r="B887" s="2"/>
      <c r="C887" s="2"/>
      <c r="D887" s="2"/>
      <c r="E887" s="2"/>
      <c r="F887" s="2"/>
      <c r="G887" s="2"/>
      <c r="H887" s="2"/>
      <c r="I887" s="2"/>
      <c r="J887" s="3"/>
      <c r="K887" s="3"/>
      <c r="L887" s="2"/>
      <c r="Q887" s="2"/>
      <c r="T887" s="2"/>
      <c r="U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c r="BO887" s="2"/>
      <c r="BP887" s="2"/>
      <c r="BQ887" s="2"/>
      <c r="BR887" s="2"/>
      <c r="BS887" s="2"/>
      <c r="BT887" s="2"/>
      <c r="BU887" s="2"/>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row>
    <row r="888" spans="1:100" x14ac:dyDescent="0.3">
      <c r="A888" s="2"/>
      <c r="B888" s="2"/>
      <c r="C888" s="2"/>
      <c r="D888" s="2"/>
      <c r="E888" s="2"/>
      <c r="F888" s="2"/>
      <c r="G888" s="2"/>
      <c r="H888" s="2"/>
      <c r="I888" s="2"/>
      <c r="J888" s="3"/>
      <c r="K888" s="3"/>
      <c r="L888" s="2"/>
      <c r="Q888" s="2"/>
      <c r="T888" s="2"/>
      <c r="U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c r="BO888" s="2"/>
      <c r="BP888" s="2"/>
      <c r="BQ888" s="2"/>
      <c r="BR888" s="2"/>
      <c r="BS888" s="2"/>
      <c r="BT888" s="2"/>
      <c r="BU888" s="2"/>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row>
    <row r="889" spans="1:100" x14ac:dyDescent="0.3">
      <c r="A889" s="2"/>
      <c r="B889" s="2"/>
      <c r="C889" s="2"/>
      <c r="D889" s="2"/>
      <c r="E889" s="2"/>
      <c r="F889" s="2"/>
      <c r="G889" s="2"/>
      <c r="H889" s="2"/>
      <c r="I889" s="2"/>
      <c r="J889" s="3"/>
      <c r="K889" s="3"/>
      <c r="L889" s="2"/>
      <c r="Q889" s="2"/>
      <c r="T889" s="2"/>
      <c r="U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c r="BP889" s="2"/>
      <c r="BQ889" s="2"/>
      <c r="BR889" s="2"/>
      <c r="BS889" s="2"/>
      <c r="BT889" s="2"/>
      <c r="BU889" s="2"/>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row>
    <row r="890" spans="1:100" x14ac:dyDescent="0.3">
      <c r="A890" s="2"/>
      <c r="B890" s="2"/>
      <c r="C890" s="2"/>
      <c r="D890" s="2"/>
      <c r="E890" s="2"/>
      <c r="F890" s="2"/>
      <c r="G890" s="2"/>
      <c r="H890" s="2"/>
      <c r="I890" s="2"/>
      <c r="J890" s="3"/>
      <c r="K890" s="3"/>
      <c r="L890" s="2"/>
      <c r="Q890" s="2"/>
      <c r="T890" s="2"/>
      <c r="U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c r="BP890" s="2"/>
      <c r="BQ890" s="2"/>
      <c r="BR890" s="2"/>
      <c r="BS890" s="2"/>
      <c r="BT890" s="2"/>
      <c r="BU890" s="2"/>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row>
    <row r="891" spans="1:100" x14ac:dyDescent="0.3">
      <c r="A891" s="2"/>
      <c r="B891" s="2"/>
      <c r="C891" s="2"/>
      <c r="D891" s="2"/>
      <c r="E891" s="2"/>
      <c r="F891" s="2"/>
      <c r="G891" s="2"/>
      <c r="H891" s="2"/>
      <c r="I891" s="2"/>
      <c r="J891" s="3"/>
      <c r="K891" s="3"/>
      <c r="L891" s="2"/>
      <c r="Q891" s="2"/>
      <c r="T891" s="2"/>
      <c r="U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c r="BP891" s="2"/>
      <c r="BQ891" s="2"/>
      <c r="BR891" s="2"/>
      <c r="BS891" s="2"/>
      <c r="BT891" s="2"/>
      <c r="BU891" s="2"/>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row>
    <row r="892" spans="1:100" x14ac:dyDescent="0.3">
      <c r="A892" s="2"/>
      <c r="B892" s="2"/>
      <c r="C892" s="2"/>
      <c r="D892" s="2"/>
      <c r="E892" s="2"/>
      <c r="F892" s="2"/>
      <c r="G892" s="2"/>
      <c r="H892" s="2"/>
      <c r="I892" s="2"/>
      <c r="J892" s="3"/>
      <c r="K892" s="3"/>
      <c r="L892" s="2"/>
      <c r="Q892" s="2"/>
      <c r="T892" s="2"/>
      <c r="U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c r="BP892" s="2"/>
      <c r="BQ892" s="2"/>
      <c r="BR892" s="2"/>
      <c r="BS892" s="2"/>
      <c r="BT892" s="2"/>
      <c r="BU892" s="2"/>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row>
    <row r="893" spans="1:100" x14ac:dyDescent="0.3">
      <c r="A893" s="2"/>
      <c r="B893" s="2"/>
      <c r="C893" s="2"/>
      <c r="D893" s="2"/>
      <c r="E893" s="2"/>
      <c r="F893" s="2"/>
      <c r="G893" s="2"/>
      <c r="H893" s="2"/>
      <c r="I893" s="2"/>
      <c r="J893" s="3"/>
      <c r="K893" s="3"/>
      <c r="L893" s="2"/>
      <c r="Q893" s="2"/>
      <c r="T893" s="2"/>
      <c r="U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c r="BO893" s="2"/>
      <c r="BP893" s="2"/>
      <c r="BQ893" s="2"/>
      <c r="BR893" s="2"/>
      <c r="BS893" s="2"/>
      <c r="BT893" s="2"/>
      <c r="BU893" s="2"/>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row>
    <row r="894" spans="1:100" x14ac:dyDescent="0.3">
      <c r="A894" s="2"/>
      <c r="B894" s="2"/>
      <c r="C894" s="2"/>
      <c r="D894" s="2"/>
      <c r="E894" s="2"/>
      <c r="F894" s="2"/>
      <c r="G894" s="2"/>
      <c r="H894" s="2"/>
      <c r="I894" s="2"/>
      <c r="J894" s="3"/>
      <c r="K894" s="3"/>
      <c r="L894" s="2"/>
      <c r="Q894" s="2"/>
      <c r="T894" s="2"/>
      <c r="U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c r="BP894" s="2"/>
      <c r="BQ894" s="2"/>
      <c r="BR894" s="2"/>
      <c r="BS894" s="2"/>
      <c r="BT894" s="2"/>
      <c r="BU894" s="2"/>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row>
    <row r="895" spans="1:100" x14ac:dyDescent="0.3">
      <c r="A895" s="2"/>
      <c r="B895" s="2"/>
      <c r="C895" s="2"/>
      <c r="D895" s="2"/>
      <c r="E895" s="2"/>
      <c r="F895" s="2"/>
      <c r="G895" s="2"/>
      <c r="H895" s="2"/>
      <c r="I895" s="2"/>
      <c r="J895" s="3"/>
      <c r="K895" s="3"/>
      <c r="L895" s="2"/>
      <c r="Q895" s="2"/>
      <c r="T895" s="2"/>
      <c r="U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c r="BO895" s="2"/>
      <c r="BP895" s="2"/>
      <c r="BQ895" s="2"/>
      <c r="BR895" s="2"/>
      <c r="BS895" s="2"/>
      <c r="BT895" s="2"/>
      <c r="BU895" s="2"/>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row>
    <row r="896" spans="1:100" x14ac:dyDescent="0.3">
      <c r="A896" s="2"/>
      <c r="B896" s="2"/>
      <c r="C896" s="2"/>
      <c r="D896" s="2"/>
      <c r="E896" s="2"/>
      <c r="F896" s="2"/>
      <c r="G896" s="2"/>
      <c r="H896" s="2"/>
      <c r="I896" s="2"/>
      <c r="J896" s="3"/>
      <c r="K896" s="3"/>
      <c r="L896" s="2"/>
      <c r="Q896" s="2"/>
      <c r="T896" s="2"/>
      <c r="U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c r="BP896" s="2"/>
      <c r="BQ896" s="2"/>
      <c r="BR896" s="2"/>
      <c r="BS896" s="2"/>
      <c r="BT896" s="2"/>
      <c r="BU896" s="2"/>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row>
    <row r="897" spans="1:100" x14ac:dyDescent="0.3">
      <c r="A897" s="2"/>
      <c r="B897" s="2"/>
      <c r="C897" s="2"/>
      <c r="D897" s="2"/>
      <c r="E897" s="2"/>
      <c r="F897" s="2"/>
      <c r="G897" s="2"/>
      <c r="H897" s="2"/>
      <c r="I897" s="2"/>
      <c r="J897" s="3"/>
      <c r="K897" s="3"/>
      <c r="L897" s="2"/>
      <c r="Q897" s="2"/>
      <c r="T897" s="2"/>
      <c r="U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c r="AX897" s="2"/>
      <c r="AY897" s="2"/>
      <c r="AZ897" s="2"/>
      <c r="BA897" s="2"/>
      <c r="BB897" s="2"/>
      <c r="BC897" s="2"/>
      <c r="BD897" s="2"/>
      <c r="BE897" s="2"/>
      <c r="BF897" s="2"/>
      <c r="BG897" s="2"/>
      <c r="BH897" s="2"/>
      <c r="BI897" s="2"/>
      <c r="BJ897" s="2"/>
      <c r="BK897" s="2"/>
      <c r="BL897" s="2"/>
      <c r="BM897" s="2"/>
      <c r="BN897" s="2"/>
      <c r="BO897" s="2"/>
      <c r="BP897" s="2"/>
      <c r="BQ897" s="2"/>
      <c r="BR897" s="2"/>
      <c r="BS897" s="2"/>
      <c r="BT897" s="2"/>
      <c r="BU897" s="2"/>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row>
    <row r="898" spans="1:100" x14ac:dyDescent="0.3">
      <c r="A898" s="2"/>
      <c r="B898" s="2"/>
      <c r="C898" s="2"/>
      <c r="D898" s="2"/>
      <c r="E898" s="2"/>
      <c r="F898" s="2"/>
      <c r="G898" s="2"/>
      <c r="H898" s="2"/>
      <c r="I898" s="2"/>
      <c r="J898" s="3"/>
      <c r="K898" s="3"/>
      <c r="L898" s="2"/>
      <c r="Q898" s="2"/>
      <c r="T898" s="2"/>
      <c r="U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c r="BP898" s="2"/>
      <c r="BQ898" s="2"/>
      <c r="BR898" s="2"/>
      <c r="BS898" s="2"/>
      <c r="BT898" s="2"/>
      <c r="BU898" s="2"/>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row>
    <row r="899" spans="1:100" x14ac:dyDescent="0.3">
      <c r="A899" s="2"/>
      <c r="B899" s="2"/>
      <c r="C899" s="2"/>
      <c r="D899" s="2"/>
      <c r="E899" s="2"/>
      <c r="F899" s="2"/>
      <c r="G899" s="2"/>
      <c r="H899" s="2"/>
      <c r="I899" s="2"/>
      <c r="J899" s="3"/>
      <c r="K899" s="3"/>
      <c r="L899" s="2"/>
      <c r="Q899" s="2"/>
      <c r="T899" s="2"/>
      <c r="U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c r="BP899" s="2"/>
      <c r="BQ899" s="2"/>
      <c r="BR899" s="2"/>
      <c r="BS899" s="2"/>
      <c r="BT899" s="2"/>
      <c r="BU899" s="2"/>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row>
    <row r="900" spans="1:100" x14ac:dyDescent="0.3">
      <c r="A900" s="2"/>
      <c r="B900" s="2"/>
      <c r="C900" s="2"/>
      <c r="D900" s="2"/>
      <c r="E900" s="2"/>
      <c r="F900" s="2"/>
      <c r="G900" s="2"/>
      <c r="H900" s="2"/>
      <c r="I900" s="2"/>
      <c r="J900" s="3"/>
      <c r="K900" s="3"/>
      <c r="L900" s="2"/>
      <c r="Q900" s="2"/>
      <c r="T900" s="2"/>
      <c r="U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c r="BO900" s="2"/>
      <c r="BP900" s="2"/>
      <c r="BQ900" s="2"/>
      <c r="BR900" s="2"/>
      <c r="BS900" s="2"/>
      <c r="BT900" s="2"/>
      <c r="BU900" s="2"/>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row>
    <row r="901" spans="1:100" x14ac:dyDescent="0.3">
      <c r="A901" s="2"/>
      <c r="B901" s="2"/>
      <c r="C901" s="2"/>
      <c r="D901" s="2"/>
      <c r="E901" s="2"/>
      <c r="F901" s="2"/>
      <c r="G901" s="2"/>
      <c r="H901" s="2"/>
      <c r="I901" s="2"/>
      <c r="J901" s="3"/>
      <c r="K901" s="3"/>
      <c r="L901" s="2"/>
      <c r="Q901" s="2"/>
      <c r="T901" s="2"/>
      <c r="U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c r="BO901" s="2"/>
      <c r="BP901" s="2"/>
      <c r="BQ901" s="2"/>
      <c r="BR901" s="2"/>
      <c r="BS901" s="2"/>
      <c r="BT901" s="2"/>
      <c r="BU901" s="2"/>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row>
    <row r="902" spans="1:100" x14ac:dyDescent="0.3">
      <c r="A902" s="2"/>
      <c r="B902" s="2"/>
      <c r="C902" s="2"/>
      <c r="D902" s="2"/>
      <c r="E902" s="2"/>
      <c r="F902" s="2"/>
      <c r="G902" s="2"/>
      <c r="H902" s="2"/>
      <c r="I902" s="2"/>
      <c r="J902" s="3"/>
      <c r="K902" s="3"/>
      <c r="L902" s="2"/>
      <c r="Q902" s="2"/>
      <c r="T902" s="2"/>
      <c r="U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c r="AX902" s="2"/>
      <c r="AY902" s="2"/>
      <c r="AZ902" s="2"/>
      <c r="BA902" s="2"/>
      <c r="BB902" s="2"/>
      <c r="BC902" s="2"/>
      <c r="BD902" s="2"/>
      <c r="BE902" s="2"/>
      <c r="BF902" s="2"/>
      <c r="BG902" s="2"/>
      <c r="BH902" s="2"/>
      <c r="BI902" s="2"/>
      <c r="BJ902" s="2"/>
      <c r="BK902" s="2"/>
      <c r="BL902" s="2"/>
      <c r="BM902" s="2"/>
      <c r="BN902" s="2"/>
      <c r="BO902" s="2"/>
      <c r="BP902" s="2"/>
      <c r="BQ902" s="2"/>
      <c r="BR902" s="2"/>
      <c r="BS902" s="2"/>
      <c r="BT902" s="2"/>
      <c r="BU902" s="2"/>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row>
    <row r="903" spans="1:100" x14ac:dyDescent="0.3">
      <c r="A903" s="2"/>
      <c r="B903" s="2"/>
      <c r="C903" s="2"/>
      <c r="D903" s="2"/>
      <c r="E903" s="2"/>
      <c r="F903" s="2"/>
      <c r="G903" s="2"/>
      <c r="H903" s="2"/>
      <c r="I903" s="2"/>
      <c r="J903" s="3"/>
      <c r="K903" s="3"/>
      <c r="L903" s="2"/>
      <c r="Q903" s="2"/>
      <c r="T903" s="2"/>
      <c r="U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c r="BO903" s="2"/>
      <c r="BP903" s="2"/>
      <c r="BQ903" s="2"/>
      <c r="BR903" s="2"/>
      <c r="BS903" s="2"/>
      <c r="BT903" s="2"/>
      <c r="BU903" s="2"/>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row>
    <row r="904" spans="1:100" x14ac:dyDescent="0.3">
      <c r="A904" s="2"/>
      <c r="B904" s="2"/>
      <c r="C904" s="2"/>
      <c r="D904" s="2"/>
      <c r="E904" s="2"/>
      <c r="F904" s="2"/>
      <c r="G904" s="2"/>
      <c r="H904" s="2"/>
      <c r="I904" s="2"/>
      <c r="J904" s="3"/>
      <c r="K904" s="3"/>
      <c r="L904" s="2"/>
      <c r="Q904" s="2"/>
      <c r="T904" s="2"/>
      <c r="U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c r="BO904" s="2"/>
      <c r="BP904" s="2"/>
      <c r="BQ904" s="2"/>
      <c r="BR904" s="2"/>
      <c r="BS904" s="2"/>
      <c r="BT904" s="2"/>
      <c r="BU904" s="2"/>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row>
    <row r="905" spans="1:100" x14ac:dyDescent="0.3">
      <c r="A905" s="2"/>
      <c r="B905" s="2"/>
      <c r="C905" s="2"/>
      <c r="D905" s="2"/>
      <c r="E905" s="2"/>
      <c r="F905" s="2"/>
      <c r="G905" s="2"/>
      <c r="H905" s="2"/>
      <c r="I905" s="2"/>
      <c r="J905" s="3"/>
      <c r="K905" s="3"/>
      <c r="L905" s="2"/>
      <c r="Q905" s="2"/>
      <c r="T905" s="2"/>
      <c r="U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c r="BO905" s="2"/>
      <c r="BP905" s="2"/>
      <c r="BQ905" s="2"/>
      <c r="BR905" s="2"/>
      <c r="BS905" s="2"/>
      <c r="BT905" s="2"/>
      <c r="BU905" s="2"/>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row>
    <row r="906" spans="1:100" x14ac:dyDescent="0.3">
      <c r="A906" s="2"/>
      <c r="B906" s="2"/>
      <c r="C906" s="2"/>
      <c r="D906" s="2"/>
      <c r="E906" s="2"/>
      <c r="F906" s="2"/>
      <c r="G906" s="2"/>
      <c r="H906" s="2"/>
      <c r="I906" s="2"/>
      <c r="J906" s="3"/>
      <c r="K906" s="3"/>
      <c r="L906" s="2"/>
      <c r="Q906" s="2"/>
      <c r="T906" s="2"/>
      <c r="U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c r="AX906" s="2"/>
      <c r="AY906" s="2"/>
      <c r="AZ906" s="2"/>
      <c r="BA906" s="2"/>
      <c r="BB906" s="2"/>
      <c r="BC906" s="2"/>
      <c r="BD906" s="2"/>
      <c r="BE906" s="2"/>
      <c r="BF906" s="2"/>
      <c r="BG906" s="2"/>
      <c r="BH906" s="2"/>
      <c r="BI906" s="2"/>
      <c r="BJ906" s="2"/>
      <c r="BK906" s="2"/>
      <c r="BL906" s="2"/>
      <c r="BM906" s="2"/>
      <c r="BN906" s="2"/>
      <c r="BO906" s="2"/>
      <c r="BP906" s="2"/>
      <c r="BQ906" s="2"/>
      <c r="BR906" s="2"/>
      <c r="BS906" s="2"/>
      <c r="BT906" s="2"/>
      <c r="BU906" s="2"/>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row>
    <row r="907" spans="1:100" x14ac:dyDescent="0.3">
      <c r="A907" s="2"/>
      <c r="B907" s="2"/>
      <c r="C907" s="2"/>
      <c r="D907" s="2"/>
      <c r="E907" s="2"/>
      <c r="F907" s="2"/>
      <c r="G907" s="2"/>
      <c r="H907" s="2"/>
      <c r="I907" s="2"/>
      <c r="J907" s="3"/>
      <c r="K907" s="3"/>
      <c r="L907" s="2"/>
      <c r="Q907" s="2"/>
      <c r="T907" s="2"/>
      <c r="U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c r="AX907" s="2"/>
      <c r="AY907" s="2"/>
      <c r="AZ907" s="2"/>
      <c r="BA907" s="2"/>
      <c r="BB907" s="2"/>
      <c r="BC907" s="2"/>
      <c r="BD907" s="2"/>
      <c r="BE907" s="2"/>
      <c r="BF907" s="2"/>
      <c r="BG907" s="2"/>
      <c r="BH907" s="2"/>
      <c r="BI907" s="2"/>
      <c r="BJ907" s="2"/>
      <c r="BK907" s="2"/>
      <c r="BL907" s="2"/>
      <c r="BM907" s="2"/>
      <c r="BN907" s="2"/>
      <c r="BO907" s="2"/>
      <c r="BP907" s="2"/>
      <c r="BQ907" s="2"/>
      <c r="BR907" s="2"/>
      <c r="BS907" s="2"/>
      <c r="BT907" s="2"/>
      <c r="BU907" s="2"/>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row>
    <row r="908" spans="1:100" x14ac:dyDescent="0.3">
      <c r="A908" s="2"/>
      <c r="B908" s="2"/>
      <c r="C908" s="2"/>
      <c r="D908" s="2"/>
      <c r="E908" s="2"/>
      <c r="F908" s="2"/>
      <c r="G908" s="2"/>
      <c r="H908" s="2"/>
      <c r="I908" s="2"/>
      <c r="J908" s="3"/>
      <c r="K908" s="3"/>
      <c r="L908" s="2"/>
      <c r="Q908" s="2"/>
      <c r="T908" s="2"/>
      <c r="U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c r="AX908" s="2"/>
      <c r="AY908" s="2"/>
      <c r="AZ908" s="2"/>
      <c r="BA908" s="2"/>
      <c r="BB908" s="2"/>
      <c r="BC908" s="2"/>
      <c r="BD908" s="2"/>
      <c r="BE908" s="2"/>
      <c r="BF908" s="2"/>
      <c r="BG908" s="2"/>
      <c r="BH908" s="2"/>
      <c r="BI908" s="2"/>
      <c r="BJ908" s="2"/>
      <c r="BK908" s="2"/>
      <c r="BL908" s="2"/>
      <c r="BM908" s="2"/>
      <c r="BN908" s="2"/>
      <c r="BO908" s="2"/>
      <c r="BP908" s="2"/>
      <c r="BQ908" s="2"/>
      <c r="BR908" s="2"/>
      <c r="BS908" s="2"/>
      <c r="BT908" s="2"/>
      <c r="BU908" s="2"/>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row>
    <row r="909" spans="1:100" x14ac:dyDescent="0.3">
      <c r="A909" s="2"/>
      <c r="B909" s="2"/>
      <c r="C909" s="2"/>
      <c r="D909" s="2"/>
      <c r="E909" s="2"/>
      <c r="F909" s="2"/>
      <c r="G909" s="2"/>
      <c r="H909" s="2"/>
      <c r="I909" s="2"/>
      <c r="J909" s="3"/>
      <c r="K909" s="3"/>
      <c r="L909" s="2"/>
      <c r="Q909" s="2"/>
      <c r="T909" s="2"/>
      <c r="U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c r="BP909" s="2"/>
      <c r="BQ909" s="2"/>
      <c r="BR909" s="2"/>
      <c r="BS909" s="2"/>
      <c r="BT909" s="2"/>
      <c r="BU909" s="2"/>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row>
    <row r="910" spans="1:100" x14ac:dyDescent="0.3">
      <c r="A910" s="2"/>
      <c r="B910" s="2"/>
      <c r="C910" s="2"/>
      <c r="D910" s="2"/>
      <c r="E910" s="2"/>
      <c r="F910" s="2"/>
      <c r="G910" s="2"/>
      <c r="H910" s="2"/>
      <c r="I910" s="2"/>
      <c r="J910" s="3"/>
      <c r="K910" s="3"/>
      <c r="L910" s="2"/>
      <c r="Q910" s="2"/>
      <c r="T910" s="2"/>
      <c r="U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c r="BP910" s="2"/>
      <c r="BQ910" s="2"/>
      <c r="BR910" s="2"/>
      <c r="BS910" s="2"/>
      <c r="BT910" s="2"/>
      <c r="BU910" s="2"/>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row>
    <row r="911" spans="1:100" x14ac:dyDescent="0.3">
      <c r="A911" s="2"/>
      <c r="B911" s="2"/>
      <c r="C911" s="2"/>
      <c r="D911" s="2"/>
      <c r="E911" s="2"/>
      <c r="F911" s="2"/>
      <c r="G911" s="2"/>
      <c r="H911" s="2"/>
      <c r="I911" s="2"/>
      <c r="J911" s="3"/>
      <c r="K911" s="3"/>
      <c r="L911" s="2"/>
      <c r="Q911" s="2"/>
      <c r="T911" s="2"/>
      <c r="U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c r="BP911" s="2"/>
      <c r="BQ911" s="2"/>
      <c r="BR911" s="2"/>
      <c r="BS911" s="2"/>
      <c r="BT911" s="2"/>
      <c r="BU911" s="2"/>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row>
    <row r="912" spans="1:100" x14ac:dyDescent="0.3">
      <c r="A912" s="2"/>
      <c r="B912" s="2"/>
      <c r="C912" s="2"/>
      <c r="D912" s="2"/>
      <c r="E912" s="2"/>
      <c r="F912" s="2"/>
      <c r="G912" s="2"/>
      <c r="H912" s="2"/>
      <c r="I912" s="2"/>
      <c r="J912" s="3"/>
      <c r="K912" s="3"/>
      <c r="L912" s="2"/>
      <c r="Q912" s="2"/>
      <c r="T912" s="2"/>
      <c r="U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c r="BP912" s="2"/>
      <c r="BQ912" s="2"/>
      <c r="BR912" s="2"/>
      <c r="BS912" s="2"/>
      <c r="BT912" s="2"/>
      <c r="BU912" s="2"/>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row>
    <row r="913" spans="1:100" x14ac:dyDescent="0.3">
      <c r="A913" s="2"/>
      <c r="B913" s="2"/>
      <c r="C913" s="2"/>
      <c r="D913" s="2"/>
      <c r="E913" s="2"/>
      <c r="F913" s="2"/>
      <c r="G913" s="2"/>
      <c r="H913" s="2"/>
      <c r="I913" s="2"/>
      <c r="J913" s="3"/>
      <c r="K913" s="3"/>
      <c r="L913" s="2"/>
      <c r="Q913" s="2"/>
      <c r="T913" s="2"/>
      <c r="U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c r="AX913" s="2"/>
      <c r="AY913" s="2"/>
      <c r="AZ913" s="2"/>
      <c r="BA913" s="2"/>
      <c r="BB913" s="2"/>
      <c r="BC913" s="2"/>
      <c r="BD913" s="2"/>
      <c r="BE913" s="2"/>
      <c r="BF913" s="2"/>
      <c r="BG913" s="2"/>
      <c r="BH913" s="2"/>
      <c r="BI913" s="2"/>
      <c r="BJ913" s="2"/>
      <c r="BK913" s="2"/>
      <c r="BL913" s="2"/>
      <c r="BM913" s="2"/>
      <c r="BN913" s="2"/>
      <c r="BO913" s="2"/>
      <c r="BP913" s="2"/>
      <c r="BQ913" s="2"/>
      <c r="BR913" s="2"/>
      <c r="BS913" s="2"/>
      <c r="BT913" s="2"/>
      <c r="BU913" s="2"/>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row>
    <row r="914" spans="1:100" x14ac:dyDescent="0.3">
      <c r="A914" s="2"/>
      <c r="B914" s="2"/>
      <c r="C914" s="2"/>
      <c r="D914" s="2"/>
      <c r="E914" s="2"/>
      <c r="F914" s="2"/>
      <c r="G914" s="2"/>
      <c r="H914" s="2"/>
      <c r="I914" s="2"/>
      <c r="J914" s="3"/>
      <c r="K914" s="3"/>
      <c r="L914" s="2"/>
      <c r="Q914" s="2"/>
      <c r="T914" s="2"/>
      <c r="U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c r="BP914" s="2"/>
      <c r="BQ914" s="2"/>
      <c r="BR914" s="2"/>
      <c r="BS914" s="2"/>
      <c r="BT914" s="2"/>
      <c r="BU914" s="2"/>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row>
    <row r="915" spans="1:100" x14ac:dyDescent="0.3">
      <c r="A915" s="2"/>
      <c r="B915" s="2"/>
      <c r="C915" s="2"/>
      <c r="D915" s="2"/>
      <c r="E915" s="2"/>
      <c r="F915" s="2"/>
      <c r="G915" s="2"/>
      <c r="H915" s="2"/>
      <c r="I915" s="2"/>
      <c r="J915" s="3"/>
      <c r="K915" s="3"/>
      <c r="L915" s="2"/>
      <c r="Q915" s="2"/>
      <c r="T915" s="2"/>
      <c r="U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c r="AX915" s="2"/>
      <c r="AY915" s="2"/>
      <c r="AZ915" s="2"/>
      <c r="BA915" s="2"/>
      <c r="BB915" s="2"/>
      <c r="BC915" s="2"/>
      <c r="BD915" s="2"/>
      <c r="BE915" s="2"/>
      <c r="BF915" s="2"/>
      <c r="BG915" s="2"/>
      <c r="BH915" s="2"/>
      <c r="BI915" s="2"/>
      <c r="BJ915" s="2"/>
      <c r="BK915" s="2"/>
      <c r="BL915" s="2"/>
      <c r="BM915" s="2"/>
      <c r="BN915" s="2"/>
      <c r="BO915" s="2"/>
      <c r="BP915" s="2"/>
      <c r="BQ915" s="2"/>
      <c r="BR915" s="2"/>
      <c r="BS915" s="2"/>
      <c r="BT915" s="2"/>
      <c r="BU915" s="2"/>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row>
    <row r="916" spans="1:100" x14ac:dyDescent="0.3">
      <c r="A916" s="2"/>
      <c r="B916" s="2"/>
      <c r="C916" s="2"/>
      <c r="D916" s="2"/>
      <c r="E916" s="2"/>
      <c r="F916" s="2"/>
      <c r="G916" s="2"/>
      <c r="H916" s="2"/>
      <c r="I916" s="2"/>
      <c r="J916" s="3"/>
      <c r="K916" s="3"/>
      <c r="L916" s="2"/>
      <c r="Q916" s="2"/>
      <c r="T916" s="2"/>
      <c r="U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c r="AX916" s="2"/>
      <c r="AY916" s="2"/>
      <c r="AZ916" s="2"/>
      <c r="BA916" s="2"/>
      <c r="BB916" s="2"/>
      <c r="BC916" s="2"/>
      <c r="BD916" s="2"/>
      <c r="BE916" s="2"/>
      <c r="BF916" s="2"/>
      <c r="BG916" s="2"/>
      <c r="BH916" s="2"/>
      <c r="BI916" s="2"/>
      <c r="BJ916" s="2"/>
      <c r="BK916" s="2"/>
      <c r="BL916" s="2"/>
      <c r="BM916" s="2"/>
      <c r="BN916" s="2"/>
      <c r="BO916" s="2"/>
      <c r="BP916" s="2"/>
      <c r="BQ916" s="2"/>
      <c r="BR916" s="2"/>
      <c r="BS916" s="2"/>
      <c r="BT916" s="2"/>
      <c r="BU916" s="2"/>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row>
    <row r="917" spans="1:100" x14ac:dyDescent="0.3">
      <c r="A917" s="2"/>
      <c r="B917" s="2"/>
      <c r="C917" s="2"/>
      <c r="D917" s="2"/>
      <c r="E917" s="2"/>
      <c r="F917" s="2"/>
      <c r="G917" s="2"/>
      <c r="H917" s="2"/>
      <c r="I917" s="2"/>
      <c r="J917" s="3"/>
      <c r="K917" s="3"/>
      <c r="L917" s="2"/>
      <c r="Q917" s="2"/>
      <c r="T917" s="2"/>
      <c r="U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c r="BP917" s="2"/>
      <c r="BQ917" s="2"/>
      <c r="BR917" s="2"/>
      <c r="BS917" s="2"/>
      <c r="BT917" s="2"/>
      <c r="BU917" s="2"/>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row>
    <row r="918" spans="1:100" x14ac:dyDescent="0.3">
      <c r="A918" s="2"/>
      <c r="B918" s="2"/>
      <c r="C918" s="2"/>
      <c r="D918" s="2"/>
      <c r="E918" s="2"/>
      <c r="F918" s="2"/>
      <c r="G918" s="2"/>
      <c r="H918" s="2"/>
      <c r="I918" s="2"/>
      <c r="J918" s="3"/>
      <c r="K918" s="3"/>
      <c r="L918" s="2"/>
      <c r="Q918" s="2"/>
      <c r="T918" s="2"/>
      <c r="U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c r="BO918" s="2"/>
      <c r="BP918" s="2"/>
      <c r="BQ918" s="2"/>
      <c r="BR918" s="2"/>
      <c r="BS918" s="2"/>
      <c r="BT918" s="2"/>
      <c r="BU918" s="2"/>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row>
    <row r="919" spans="1:100" x14ac:dyDescent="0.3">
      <c r="A919" s="2"/>
      <c r="B919" s="2"/>
      <c r="C919" s="2"/>
      <c r="D919" s="2"/>
      <c r="E919" s="2"/>
      <c r="F919" s="2"/>
      <c r="G919" s="2"/>
      <c r="H919" s="2"/>
      <c r="I919" s="2"/>
      <c r="J919" s="3"/>
      <c r="K919" s="3"/>
      <c r="L919" s="2"/>
      <c r="Q919" s="2"/>
      <c r="T919" s="2"/>
      <c r="U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c r="BO919" s="2"/>
      <c r="BP919" s="2"/>
      <c r="BQ919" s="2"/>
      <c r="BR919" s="2"/>
      <c r="BS919" s="2"/>
      <c r="BT919" s="2"/>
      <c r="BU919" s="2"/>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row>
    <row r="920" spans="1:100" x14ac:dyDescent="0.3">
      <c r="A920" s="2"/>
      <c r="B920" s="2"/>
      <c r="C920" s="2"/>
      <c r="D920" s="2"/>
      <c r="E920" s="2"/>
      <c r="F920" s="2"/>
      <c r="G920" s="2"/>
      <c r="H920" s="2"/>
      <c r="I920" s="2"/>
      <c r="J920" s="3"/>
      <c r="K920" s="3"/>
      <c r="L920" s="2"/>
      <c r="Q920" s="2"/>
      <c r="T920" s="2"/>
      <c r="U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c r="AX920" s="2"/>
      <c r="AY920" s="2"/>
      <c r="AZ920" s="2"/>
      <c r="BA920" s="2"/>
      <c r="BB920" s="2"/>
      <c r="BC920" s="2"/>
      <c r="BD920" s="2"/>
      <c r="BE920" s="2"/>
      <c r="BF920" s="2"/>
      <c r="BG920" s="2"/>
      <c r="BH920" s="2"/>
      <c r="BI920" s="2"/>
      <c r="BJ920" s="2"/>
      <c r="BK920" s="2"/>
      <c r="BL920" s="2"/>
      <c r="BM920" s="2"/>
      <c r="BN920" s="2"/>
      <c r="BO920" s="2"/>
      <c r="BP920" s="2"/>
      <c r="BQ920" s="2"/>
      <c r="BR920" s="2"/>
      <c r="BS920" s="2"/>
      <c r="BT920" s="2"/>
      <c r="BU920" s="2"/>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row>
    <row r="921" spans="1:100" x14ac:dyDescent="0.3">
      <c r="A921" s="2"/>
      <c r="B921" s="2"/>
      <c r="C921" s="2"/>
      <c r="D921" s="2"/>
      <c r="E921" s="2"/>
      <c r="F921" s="2"/>
      <c r="G921" s="2"/>
      <c r="H921" s="2"/>
      <c r="I921" s="2"/>
      <c r="J921" s="3"/>
      <c r="K921" s="3"/>
      <c r="L921" s="2"/>
      <c r="Q921" s="2"/>
      <c r="T921" s="2"/>
      <c r="U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c r="BP921" s="2"/>
      <c r="BQ921" s="2"/>
      <c r="BR921" s="2"/>
      <c r="BS921" s="2"/>
      <c r="BT921" s="2"/>
      <c r="BU921" s="2"/>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row>
    <row r="922" spans="1:100" x14ac:dyDescent="0.3">
      <c r="A922" s="2"/>
      <c r="B922" s="2"/>
      <c r="C922" s="2"/>
      <c r="D922" s="2"/>
      <c r="E922" s="2"/>
      <c r="F922" s="2"/>
      <c r="G922" s="2"/>
      <c r="H922" s="2"/>
      <c r="I922" s="2"/>
      <c r="J922" s="3"/>
      <c r="K922" s="3"/>
      <c r="L922" s="2"/>
      <c r="Q922" s="2"/>
      <c r="T922" s="2"/>
      <c r="U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c r="BP922" s="2"/>
      <c r="BQ922" s="2"/>
      <c r="BR922" s="2"/>
      <c r="BS922" s="2"/>
      <c r="BT922" s="2"/>
      <c r="BU922" s="2"/>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row>
    <row r="923" spans="1:100" x14ac:dyDescent="0.3">
      <c r="A923" s="2"/>
      <c r="B923" s="2"/>
      <c r="C923" s="2"/>
      <c r="D923" s="2"/>
      <c r="E923" s="2"/>
      <c r="F923" s="2"/>
      <c r="G923" s="2"/>
      <c r="H923" s="2"/>
      <c r="I923" s="2"/>
      <c r="J923" s="3"/>
      <c r="K923" s="3"/>
      <c r="L923" s="2"/>
      <c r="Q923" s="2"/>
      <c r="T923" s="2"/>
      <c r="U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c r="BP923" s="2"/>
      <c r="BQ923" s="2"/>
      <c r="BR923" s="2"/>
      <c r="BS923" s="2"/>
      <c r="BT923" s="2"/>
      <c r="BU923" s="2"/>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row>
    <row r="924" spans="1:100" x14ac:dyDescent="0.3">
      <c r="A924" s="2"/>
      <c r="B924" s="2"/>
      <c r="C924" s="2"/>
      <c r="D924" s="2"/>
      <c r="E924" s="2"/>
      <c r="F924" s="2"/>
      <c r="G924" s="2"/>
      <c r="H924" s="2"/>
      <c r="I924" s="2"/>
      <c r="J924" s="3"/>
      <c r="K924" s="3"/>
      <c r="L924" s="2"/>
      <c r="Q924" s="2"/>
      <c r="T924" s="2"/>
      <c r="U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c r="AX924" s="2"/>
      <c r="AY924" s="2"/>
      <c r="AZ924" s="2"/>
      <c r="BA924" s="2"/>
      <c r="BB924" s="2"/>
      <c r="BC924" s="2"/>
      <c r="BD924" s="2"/>
      <c r="BE924" s="2"/>
      <c r="BF924" s="2"/>
      <c r="BG924" s="2"/>
      <c r="BH924" s="2"/>
      <c r="BI924" s="2"/>
      <c r="BJ924" s="2"/>
      <c r="BK924" s="2"/>
      <c r="BL924" s="2"/>
      <c r="BM924" s="2"/>
      <c r="BN924" s="2"/>
      <c r="BO924" s="2"/>
      <c r="BP924" s="2"/>
      <c r="BQ924" s="2"/>
      <c r="BR924" s="2"/>
      <c r="BS924" s="2"/>
      <c r="BT924" s="2"/>
      <c r="BU924" s="2"/>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row>
    <row r="925" spans="1:100" x14ac:dyDescent="0.3">
      <c r="A925" s="2"/>
      <c r="B925" s="2"/>
      <c r="C925" s="2"/>
      <c r="D925" s="2"/>
      <c r="E925" s="2"/>
      <c r="F925" s="2"/>
      <c r="G925" s="2"/>
      <c r="H925" s="2"/>
      <c r="I925" s="2"/>
      <c r="J925" s="3"/>
      <c r="K925" s="3"/>
      <c r="L925" s="2"/>
      <c r="Q925" s="2"/>
      <c r="T925" s="2"/>
      <c r="U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c r="BO925" s="2"/>
      <c r="BP925" s="2"/>
      <c r="BQ925" s="2"/>
      <c r="BR925" s="2"/>
      <c r="BS925" s="2"/>
      <c r="BT925" s="2"/>
      <c r="BU925" s="2"/>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row>
    <row r="926" spans="1:100" x14ac:dyDescent="0.3">
      <c r="A926" s="2"/>
      <c r="B926" s="2"/>
      <c r="C926" s="2"/>
      <c r="D926" s="2"/>
      <c r="E926" s="2"/>
      <c r="F926" s="2"/>
      <c r="G926" s="2"/>
      <c r="H926" s="2"/>
      <c r="I926" s="2"/>
      <c r="J926" s="3"/>
      <c r="K926" s="3"/>
      <c r="L926" s="2"/>
      <c r="Q926" s="2"/>
      <c r="T926" s="2"/>
      <c r="U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c r="AX926" s="2"/>
      <c r="AY926" s="2"/>
      <c r="AZ926" s="2"/>
      <c r="BA926" s="2"/>
      <c r="BB926" s="2"/>
      <c r="BC926" s="2"/>
      <c r="BD926" s="2"/>
      <c r="BE926" s="2"/>
      <c r="BF926" s="2"/>
      <c r="BG926" s="2"/>
      <c r="BH926" s="2"/>
      <c r="BI926" s="2"/>
      <c r="BJ926" s="2"/>
      <c r="BK926" s="2"/>
      <c r="BL926" s="2"/>
      <c r="BM926" s="2"/>
      <c r="BN926" s="2"/>
      <c r="BO926" s="2"/>
      <c r="BP926" s="2"/>
      <c r="BQ926" s="2"/>
      <c r="BR926" s="2"/>
      <c r="BS926" s="2"/>
      <c r="BT926" s="2"/>
      <c r="BU926" s="2"/>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row>
    <row r="927" spans="1:100" x14ac:dyDescent="0.3">
      <c r="A927" s="2"/>
      <c r="B927" s="2"/>
      <c r="C927" s="2"/>
      <c r="D927" s="2"/>
      <c r="E927" s="2"/>
      <c r="F927" s="2"/>
      <c r="G927" s="2"/>
      <c r="H927" s="2"/>
      <c r="I927" s="2"/>
      <c r="J927" s="3"/>
      <c r="K927" s="3"/>
      <c r="L927" s="2"/>
      <c r="Q927" s="2"/>
      <c r="T927" s="2"/>
      <c r="U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c r="AX927" s="2"/>
      <c r="AY927" s="2"/>
      <c r="AZ927" s="2"/>
      <c r="BA927" s="2"/>
      <c r="BB927" s="2"/>
      <c r="BC927" s="2"/>
      <c r="BD927" s="2"/>
      <c r="BE927" s="2"/>
      <c r="BF927" s="2"/>
      <c r="BG927" s="2"/>
      <c r="BH927" s="2"/>
      <c r="BI927" s="2"/>
      <c r="BJ927" s="2"/>
      <c r="BK927" s="2"/>
      <c r="BL927" s="2"/>
      <c r="BM927" s="2"/>
      <c r="BN927" s="2"/>
      <c r="BO927" s="2"/>
      <c r="BP927" s="2"/>
      <c r="BQ927" s="2"/>
      <c r="BR927" s="2"/>
      <c r="BS927" s="2"/>
      <c r="BT927" s="2"/>
      <c r="BU927" s="2"/>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row>
    <row r="928" spans="1:100" x14ac:dyDescent="0.3">
      <c r="A928" s="2"/>
      <c r="B928" s="2"/>
      <c r="C928" s="2"/>
      <c r="D928" s="2"/>
      <c r="E928" s="2"/>
      <c r="F928" s="2"/>
      <c r="G928" s="2"/>
      <c r="H928" s="2"/>
      <c r="I928" s="2"/>
      <c r="J928" s="3"/>
      <c r="K928" s="3"/>
      <c r="L928" s="2"/>
      <c r="Q928" s="2"/>
      <c r="T928" s="2"/>
      <c r="U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c r="AX928" s="2"/>
      <c r="AY928" s="2"/>
      <c r="AZ928" s="2"/>
      <c r="BA928" s="2"/>
      <c r="BB928" s="2"/>
      <c r="BC928" s="2"/>
      <c r="BD928" s="2"/>
      <c r="BE928" s="2"/>
      <c r="BF928" s="2"/>
      <c r="BG928" s="2"/>
      <c r="BH928" s="2"/>
      <c r="BI928" s="2"/>
      <c r="BJ928" s="2"/>
      <c r="BK928" s="2"/>
      <c r="BL928" s="2"/>
      <c r="BM928" s="2"/>
      <c r="BN928" s="2"/>
      <c r="BO928" s="2"/>
      <c r="BP928" s="2"/>
      <c r="BQ928" s="2"/>
      <c r="BR928" s="2"/>
      <c r="BS928" s="2"/>
      <c r="BT928" s="2"/>
      <c r="BU928" s="2"/>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row>
    <row r="929" spans="1:100" x14ac:dyDescent="0.3">
      <c r="A929" s="2"/>
      <c r="B929" s="2"/>
      <c r="C929" s="2"/>
      <c r="D929" s="2"/>
      <c r="E929" s="2"/>
      <c r="F929" s="2"/>
      <c r="G929" s="2"/>
      <c r="H929" s="2"/>
      <c r="I929" s="2"/>
      <c r="J929" s="3"/>
      <c r="K929" s="3"/>
      <c r="L929" s="2"/>
      <c r="Q929" s="2"/>
      <c r="T929" s="2"/>
      <c r="U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c r="BP929" s="2"/>
      <c r="BQ929" s="2"/>
      <c r="BR929" s="2"/>
      <c r="BS929" s="2"/>
      <c r="BT929" s="2"/>
      <c r="BU929" s="2"/>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row>
    <row r="930" spans="1:100" x14ac:dyDescent="0.3">
      <c r="A930" s="2"/>
      <c r="B930" s="2"/>
      <c r="C930" s="2"/>
      <c r="D930" s="2"/>
      <c r="E930" s="2"/>
      <c r="F930" s="2"/>
      <c r="G930" s="2"/>
      <c r="H930" s="2"/>
      <c r="I930" s="2"/>
      <c r="J930" s="3"/>
      <c r="K930" s="3"/>
      <c r="L930" s="2"/>
      <c r="Q930" s="2"/>
      <c r="T930" s="2"/>
      <c r="U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c r="AX930" s="2"/>
      <c r="AY930" s="2"/>
      <c r="AZ930" s="2"/>
      <c r="BA930" s="2"/>
      <c r="BB930" s="2"/>
      <c r="BC930" s="2"/>
      <c r="BD930" s="2"/>
      <c r="BE930" s="2"/>
      <c r="BF930" s="2"/>
      <c r="BG930" s="2"/>
      <c r="BH930" s="2"/>
      <c r="BI930" s="2"/>
      <c r="BJ930" s="2"/>
      <c r="BK930" s="2"/>
      <c r="BL930" s="2"/>
      <c r="BM930" s="2"/>
      <c r="BN930" s="2"/>
      <c r="BO930" s="2"/>
      <c r="BP930" s="2"/>
      <c r="BQ930" s="2"/>
      <c r="BR930" s="2"/>
      <c r="BS930" s="2"/>
      <c r="BT930" s="2"/>
      <c r="BU930" s="2"/>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row>
    <row r="931" spans="1:100" x14ac:dyDescent="0.3">
      <c r="A931" s="2"/>
      <c r="B931" s="2"/>
      <c r="C931" s="2"/>
      <c r="D931" s="2"/>
      <c r="E931" s="2"/>
      <c r="F931" s="2"/>
      <c r="G931" s="2"/>
      <c r="H931" s="2"/>
      <c r="I931" s="2"/>
      <c r="J931" s="3"/>
      <c r="K931" s="3"/>
      <c r="L931" s="2"/>
      <c r="Q931" s="2"/>
      <c r="T931" s="2"/>
      <c r="U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c r="BP931" s="2"/>
      <c r="BQ931" s="2"/>
      <c r="BR931" s="2"/>
      <c r="BS931" s="2"/>
      <c r="BT931" s="2"/>
      <c r="BU931" s="2"/>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row>
    <row r="932" spans="1:100" x14ac:dyDescent="0.3">
      <c r="A932" s="2"/>
      <c r="B932" s="2"/>
      <c r="C932" s="2"/>
      <c r="D932" s="2"/>
      <c r="E932" s="2"/>
      <c r="F932" s="2"/>
      <c r="G932" s="2"/>
      <c r="H932" s="2"/>
      <c r="I932" s="2"/>
      <c r="J932" s="3"/>
      <c r="K932" s="3"/>
      <c r="L932" s="2"/>
      <c r="Q932" s="2"/>
      <c r="T932" s="2"/>
      <c r="U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c r="AX932" s="2"/>
      <c r="AY932" s="2"/>
      <c r="AZ932" s="2"/>
      <c r="BA932" s="2"/>
      <c r="BB932" s="2"/>
      <c r="BC932" s="2"/>
      <c r="BD932" s="2"/>
      <c r="BE932" s="2"/>
      <c r="BF932" s="2"/>
      <c r="BG932" s="2"/>
      <c r="BH932" s="2"/>
      <c r="BI932" s="2"/>
      <c r="BJ932" s="2"/>
      <c r="BK932" s="2"/>
      <c r="BL932" s="2"/>
      <c r="BM932" s="2"/>
      <c r="BN932" s="2"/>
      <c r="BO932" s="2"/>
      <c r="BP932" s="2"/>
      <c r="BQ932" s="2"/>
      <c r="BR932" s="2"/>
      <c r="BS932" s="2"/>
      <c r="BT932" s="2"/>
      <c r="BU932" s="2"/>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row>
    <row r="933" spans="1:100" x14ac:dyDescent="0.3">
      <c r="A933" s="2"/>
      <c r="B933" s="2"/>
      <c r="C933" s="2"/>
      <c r="D933" s="2"/>
      <c r="E933" s="2"/>
      <c r="F933" s="2"/>
      <c r="G933" s="2"/>
      <c r="H933" s="2"/>
      <c r="I933" s="2"/>
      <c r="J933" s="3"/>
      <c r="K933" s="3"/>
      <c r="L933" s="2"/>
      <c r="Q933" s="2"/>
      <c r="T933" s="2"/>
      <c r="U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c r="BP933" s="2"/>
      <c r="BQ933" s="2"/>
      <c r="BR933" s="2"/>
      <c r="BS933" s="2"/>
      <c r="BT933" s="2"/>
      <c r="BU933" s="2"/>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row>
    <row r="934" spans="1:100" x14ac:dyDescent="0.3">
      <c r="A934" s="2"/>
      <c r="B934" s="2"/>
      <c r="C934" s="2"/>
      <c r="D934" s="2"/>
      <c r="E934" s="2"/>
      <c r="F934" s="2"/>
      <c r="G934" s="2"/>
      <c r="H934" s="2"/>
      <c r="I934" s="2"/>
      <c r="J934" s="3"/>
      <c r="K934" s="3"/>
      <c r="L934" s="2"/>
      <c r="Q934" s="2"/>
      <c r="T934" s="2"/>
      <c r="U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c r="BO934" s="2"/>
      <c r="BP934" s="2"/>
      <c r="BQ934" s="2"/>
      <c r="BR934" s="2"/>
      <c r="BS934" s="2"/>
      <c r="BT934" s="2"/>
      <c r="BU934" s="2"/>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row>
    <row r="935" spans="1:100" x14ac:dyDescent="0.3">
      <c r="A935" s="2"/>
      <c r="B935" s="2"/>
      <c r="C935" s="2"/>
      <c r="D935" s="2"/>
      <c r="E935" s="2"/>
      <c r="F935" s="2"/>
      <c r="G935" s="2"/>
      <c r="H935" s="2"/>
      <c r="I935" s="2"/>
      <c r="J935" s="3"/>
      <c r="K935" s="3"/>
      <c r="L935" s="2"/>
      <c r="Q935" s="2"/>
      <c r="T935" s="2"/>
      <c r="U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c r="AX935" s="2"/>
      <c r="AY935" s="2"/>
      <c r="AZ935" s="2"/>
      <c r="BA935" s="2"/>
      <c r="BB935" s="2"/>
      <c r="BC935" s="2"/>
      <c r="BD935" s="2"/>
      <c r="BE935" s="2"/>
      <c r="BF935" s="2"/>
      <c r="BG935" s="2"/>
      <c r="BH935" s="2"/>
      <c r="BI935" s="2"/>
      <c r="BJ935" s="2"/>
      <c r="BK935" s="2"/>
      <c r="BL935" s="2"/>
      <c r="BM935" s="2"/>
      <c r="BN935" s="2"/>
      <c r="BO935" s="2"/>
      <c r="BP935" s="2"/>
      <c r="BQ935" s="2"/>
      <c r="BR935" s="2"/>
      <c r="BS935" s="2"/>
      <c r="BT935" s="2"/>
      <c r="BU935" s="2"/>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row>
    <row r="936" spans="1:100" x14ac:dyDescent="0.3">
      <c r="A936" s="2"/>
      <c r="B936" s="2"/>
      <c r="C936" s="2"/>
      <c r="D936" s="2"/>
      <c r="E936" s="2"/>
      <c r="F936" s="2"/>
      <c r="G936" s="2"/>
      <c r="H936" s="2"/>
      <c r="I936" s="2"/>
      <c r="J936" s="3"/>
      <c r="K936" s="3"/>
      <c r="L936" s="2"/>
      <c r="Q936" s="2"/>
      <c r="T936" s="2"/>
      <c r="U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c r="BP936" s="2"/>
      <c r="BQ936" s="2"/>
      <c r="BR936" s="2"/>
      <c r="BS936" s="2"/>
      <c r="BT936" s="2"/>
      <c r="BU936" s="2"/>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row>
    <row r="937" spans="1:100" x14ac:dyDescent="0.3">
      <c r="A937" s="2"/>
      <c r="B937" s="2"/>
      <c r="C937" s="2"/>
      <c r="D937" s="2"/>
      <c r="E937" s="2"/>
      <c r="F937" s="2"/>
      <c r="G937" s="2"/>
      <c r="H937" s="2"/>
      <c r="I937" s="2"/>
      <c r="J937" s="3"/>
      <c r="K937" s="3"/>
      <c r="L937" s="2"/>
      <c r="Q937" s="2"/>
      <c r="T937" s="2"/>
      <c r="U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c r="AX937" s="2"/>
      <c r="AY937" s="2"/>
      <c r="AZ937" s="2"/>
      <c r="BA937" s="2"/>
      <c r="BB937" s="2"/>
      <c r="BC937" s="2"/>
      <c r="BD937" s="2"/>
      <c r="BE937" s="2"/>
      <c r="BF937" s="2"/>
      <c r="BG937" s="2"/>
      <c r="BH937" s="2"/>
      <c r="BI937" s="2"/>
      <c r="BJ937" s="2"/>
      <c r="BK937" s="2"/>
      <c r="BL937" s="2"/>
      <c r="BM937" s="2"/>
      <c r="BN937" s="2"/>
      <c r="BO937" s="2"/>
      <c r="BP937" s="2"/>
      <c r="BQ937" s="2"/>
      <c r="BR937" s="2"/>
      <c r="BS937" s="2"/>
      <c r="BT937" s="2"/>
      <c r="BU937" s="2"/>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row>
    <row r="938" spans="1:100" x14ac:dyDescent="0.3">
      <c r="A938" s="2"/>
      <c r="B938" s="2"/>
      <c r="C938" s="2"/>
      <c r="D938" s="2"/>
      <c r="E938" s="2"/>
      <c r="F938" s="2"/>
      <c r="G938" s="2"/>
      <c r="H938" s="2"/>
      <c r="I938" s="2"/>
      <c r="J938" s="3"/>
      <c r="K938" s="3"/>
      <c r="L938" s="2"/>
      <c r="Q938" s="2"/>
      <c r="T938" s="2"/>
      <c r="U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c r="BP938" s="2"/>
      <c r="BQ938" s="2"/>
      <c r="BR938" s="2"/>
      <c r="BS938" s="2"/>
      <c r="BT938" s="2"/>
      <c r="BU938" s="2"/>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row>
    <row r="939" spans="1:100" x14ac:dyDescent="0.3">
      <c r="A939" s="2"/>
      <c r="B939" s="2"/>
      <c r="C939" s="2"/>
      <c r="D939" s="2"/>
      <c r="E939" s="2"/>
      <c r="F939" s="2"/>
      <c r="G939" s="2"/>
      <c r="H939" s="2"/>
      <c r="I939" s="2"/>
      <c r="J939" s="3"/>
      <c r="K939" s="3"/>
      <c r="L939" s="2"/>
      <c r="Q939" s="2"/>
      <c r="T939" s="2"/>
      <c r="U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c r="BP939" s="2"/>
      <c r="BQ939" s="2"/>
      <c r="BR939" s="2"/>
      <c r="BS939" s="2"/>
      <c r="BT939" s="2"/>
      <c r="BU939" s="2"/>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row>
    <row r="940" spans="1:100" x14ac:dyDescent="0.3">
      <c r="A940" s="2"/>
      <c r="B940" s="2"/>
      <c r="C940" s="2"/>
      <c r="D940" s="2"/>
      <c r="E940" s="2"/>
      <c r="F940" s="2"/>
      <c r="G940" s="2"/>
      <c r="H940" s="2"/>
      <c r="I940" s="2"/>
      <c r="J940" s="3"/>
      <c r="K940" s="3"/>
      <c r="L940" s="2"/>
      <c r="Q940" s="2"/>
      <c r="T940" s="2"/>
      <c r="U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c r="BP940" s="2"/>
      <c r="BQ940" s="2"/>
      <c r="BR940" s="2"/>
      <c r="BS940" s="2"/>
      <c r="BT940" s="2"/>
      <c r="BU940" s="2"/>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row>
    <row r="941" spans="1:100" x14ac:dyDescent="0.3">
      <c r="A941" s="2"/>
      <c r="B941" s="2"/>
      <c r="C941" s="2"/>
      <c r="D941" s="2"/>
      <c r="E941" s="2"/>
      <c r="F941" s="2"/>
      <c r="G941" s="2"/>
      <c r="H941" s="2"/>
      <c r="I941" s="2"/>
      <c r="J941" s="3"/>
      <c r="K941" s="3"/>
      <c r="L941" s="2"/>
      <c r="Q941" s="2"/>
      <c r="T941" s="2"/>
      <c r="U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c r="BP941" s="2"/>
      <c r="BQ941" s="2"/>
      <c r="BR941" s="2"/>
      <c r="BS941" s="2"/>
      <c r="BT941" s="2"/>
      <c r="BU941" s="2"/>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row>
    <row r="942" spans="1:100" x14ac:dyDescent="0.3">
      <c r="A942" s="2"/>
      <c r="B942" s="2"/>
      <c r="C942" s="2"/>
      <c r="D942" s="2"/>
      <c r="E942" s="2"/>
      <c r="F942" s="2"/>
      <c r="G942" s="2"/>
      <c r="H942" s="2"/>
      <c r="I942" s="2"/>
      <c r="J942" s="3"/>
      <c r="K942" s="3"/>
      <c r="L942" s="2"/>
      <c r="Q942" s="2"/>
      <c r="T942" s="2"/>
      <c r="U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c r="BP942" s="2"/>
      <c r="BQ942" s="2"/>
      <c r="BR942" s="2"/>
      <c r="BS942" s="2"/>
      <c r="BT942" s="2"/>
      <c r="BU942" s="2"/>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row>
    <row r="943" spans="1:100" x14ac:dyDescent="0.3">
      <c r="A943" s="2"/>
      <c r="B943" s="2"/>
      <c r="C943" s="2"/>
      <c r="D943" s="2"/>
      <c r="E943" s="2"/>
      <c r="F943" s="2"/>
      <c r="G943" s="2"/>
      <c r="H943" s="2"/>
      <c r="I943" s="2"/>
      <c r="J943" s="3"/>
      <c r="K943" s="3"/>
      <c r="L943" s="2"/>
      <c r="Q943" s="2"/>
      <c r="T943" s="2"/>
      <c r="U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c r="BP943" s="2"/>
      <c r="BQ943" s="2"/>
      <c r="BR943" s="2"/>
      <c r="BS943" s="2"/>
      <c r="BT943" s="2"/>
      <c r="BU943" s="2"/>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row>
    <row r="944" spans="1:100" x14ac:dyDescent="0.3">
      <c r="A944" s="2"/>
      <c r="B944" s="2"/>
      <c r="C944" s="2"/>
      <c r="D944" s="2"/>
      <c r="E944" s="2"/>
      <c r="F944" s="2"/>
      <c r="G944" s="2"/>
      <c r="H944" s="2"/>
      <c r="I944" s="2"/>
      <c r="J944" s="3"/>
      <c r="K944" s="3"/>
      <c r="L944" s="2"/>
      <c r="Q944" s="2"/>
      <c r="T944" s="2"/>
      <c r="U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c r="BP944" s="2"/>
      <c r="BQ944" s="2"/>
      <c r="BR944" s="2"/>
      <c r="BS944" s="2"/>
      <c r="BT944" s="2"/>
      <c r="BU944" s="2"/>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row>
    <row r="945" spans="1:100" x14ac:dyDescent="0.3">
      <c r="A945" s="2"/>
      <c r="B945" s="2"/>
      <c r="C945" s="2"/>
      <c r="D945" s="2"/>
      <c r="E945" s="2"/>
      <c r="F945" s="2"/>
      <c r="G945" s="2"/>
      <c r="H945" s="2"/>
      <c r="I945" s="2"/>
      <c r="J945" s="3"/>
      <c r="K945" s="3"/>
      <c r="L945" s="2"/>
      <c r="Q945" s="2"/>
      <c r="T945" s="2"/>
      <c r="U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c r="BT945" s="2"/>
      <c r="BU945" s="2"/>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row>
    <row r="946" spans="1:100" x14ac:dyDescent="0.3">
      <c r="A946" s="2"/>
      <c r="B946" s="2"/>
      <c r="C946" s="2"/>
      <c r="D946" s="2"/>
      <c r="E946" s="2"/>
      <c r="F946" s="2"/>
      <c r="G946" s="2"/>
      <c r="H946" s="2"/>
      <c r="I946" s="2"/>
      <c r="J946" s="3"/>
      <c r="K946" s="3"/>
      <c r="L946" s="2"/>
      <c r="Q946" s="2"/>
      <c r="T946" s="2"/>
      <c r="U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c r="BP946" s="2"/>
      <c r="BQ946" s="2"/>
      <c r="BR946" s="2"/>
      <c r="BS946" s="2"/>
      <c r="BT946" s="2"/>
      <c r="BU946" s="2"/>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row>
    <row r="947" spans="1:100" x14ac:dyDescent="0.3">
      <c r="A947" s="2"/>
      <c r="B947" s="2"/>
      <c r="C947" s="2"/>
      <c r="D947" s="2"/>
      <c r="E947" s="2"/>
      <c r="F947" s="2"/>
      <c r="G947" s="2"/>
      <c r="H947" s="2"/>
      <c r="I947" s="2"/>
      <c r="J947" s="3"/>
      <c r="K947" s="3"/>
      <c r="L947" s="2"/>
      <c r="Q947" s="2"/>
      <c r="T947" s="2"/>
      <c r="U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c r="BP947" s="2"/>
      <c r="BQ947" s="2"/>
      <c r="BR947" s="2"/>
      <c r="BS947" s="2"/>
      <c r="BT947" s="2"/>
      <c r="BU947" s="2"/>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row>
    <row r="948" spans="1:100" x14ac:dyDescent="0.3">
      <c r="A948" s="2"/>
      <c r="B948" s="2"/>
      <c r="C948" s="2"/>
      <c r="D948" s="2"/>
      <c r="E948" s="2"/>
      <c r="F948" s="2"/>
      <c r="G948" s="2"/>
      <c r="H948" s="2"/>
      <c r="I948" s="2"/>
      <c r="J948" s="3"/>
      <c r="K948" s="3"/>
      <c r="L948" s="2"/>
      <c r="Q948" s="2"/>
      <c r="T948" s="2"/>
      <c r="U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c r="BP948" s="2"/>
      <c r="BQ948" s="2"/>
      <c r="BR948" s="2"/>
      <c r="BS948" s="2"/>
      <c r="BT948" s="2"/>
      <c r="BU948" s="2"/>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row>
    <row r="949" spans="1:100" x14ac:dyDescent="0.3">
      <c r="A949" s="2"/>
      <c r="B949" s="2"/>
      <c r="C949" s="2"/>
      <c r="D949" s="2"/>
      <c r="E949" s="2"/>
      <c r="F949" s="2"/>
      <c r="G949" s="2"/>
      <c r="H949" s="2"/>
      <c r="I949" s="2"/>
      <c r="J949" s="3"/>
      <c r="K949" s="3"/>
      <c r="L949" s="2"/>
      <c r="Q949" s="2"/>
      <c r="T949" s="2"/>
      <c r="U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c r="BP949" s="2"/>
      <c r="BQ949" s="2"/>
      <c r="BR949" s="2"/>
      <c r="BS949" s="2"/>
      <c r="BT949" s="2"/>
      <c r="BU949" s="2"/>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row>
    <row r="950" spans="1:100" x14ac:dyDescent="0.3">
      <c r="A950" s="2"/>
      <c r="B950" s="2"/>
      <c r="C950" s="2"/>
      <c r="D950" s="2"/>
      <c r="E950" s="2"/>
      <c r="F950" s="2"/>
      <c r="G950" s="2"/>
      <c r="H950" s="2"/>
      <c r="I950" s="2"/>
      <c r="J950" s="3"/>
      <c r="K950" s="3"/>
      <c r="L950" s="2"/>
      <c r="Q950" s="2"/>
      <c r="T950" s="2"/>
      <c r="U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c r="BP950" s="2"/>
      <c r="BQ950" s="2"/>
      <c r="BR950" s="2"/>
      <c r="BS950" s="2"/>
      <c r="BT950" s="2"/>
      <c r="BU950" s="2"/>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row>
    <row r="951" spans="1:100" x14ac:dyDescent="0.3">
      <c r="A951" s="2"/>
      <c r="B951" s="2"/>
      <c r="C951" s="2"/>
      <c r="D951" s="2"/>
      <c r="E951" s="2"/>
      <c r="F951" s="2"/>
      <c r="G951" s="2"/>
      <c r="H951" s="2"/>
      <c r="I951" s="2"/>
      <c r="J951" s="3"/>
      <c r="K951" s="3"/>
      <c r="L951" s="2"/>
      <c r="Q951" s="2"/>
      <c r="T951" s="2"/>
      <c r="U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c r="BP951" s="2"/>
      <c r="BQ951" s="2"/>
      <c r="BR951" s="2"/>
      <c r="BS951" s="2"/>
      <c r="BT951" s="2"/>
      <c r="BU951" s="2"/>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row>
    <row r="952" spans="1:100" x14ac:dyDescent="0.3">
      <c r="A952" s="2"/>
      <c r="B952" s="2"/>
      <c r="C952" s="2"/>
      <c r="D952" s="2"/>
      <c r="E952" s="2"/>
      <c r="F952" s="2"/>
      <c r="G952" s="2"/>
      <c r="H952" s="2"/>
      <c r="I952" s="2"/>
      <c r="J952" s="3"/>
      <c r="K952" s="3"/>
      <c r="L952" s="2"/>
      <c r="Q952" s="2"/>
      <c r="T952" s="2"/>
      <c r="U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c r="BP952" s="2"/>
      <c r="BQ952" s="2"/>
      <c r="BR952" s="2"/>
      <c r="BS952" s="2"/>
      <c r="BT952" s="2"/>
      <c r="BU952" s="2"/>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row>
    <row r="953" spans="1:100" x14ac:dyDescent="0.3">
      <c r="A953" s="2"/>
      <c r="B953" s="2"/>
      <c r="C953" s="2"/>
      <c r="D953" s="2"/>
      <c r="E953" s="2"/>
      <c r="F953" s="2"/>
      <c r="G953" s="2"/>
      <c r="H953" s="2"/>
      <c r="I953" s="2"/>
      <c r="J953" s="3"/>
      <c r="K953" s="3"/>
      <c r="L953" s="2"/>
      <c r="Q953" s="2"/>
      <c r="T953" s="2"/>
      <c r="U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c r="BP953" s="2"/>
      <c r="BQ953" s="2"/>
      <c r="BR953" s="2"/>
      <c r="BS953" s="2"/>
      <c r="BT953" s="2"/>
      <c r="BU953" s="2"/>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row>
    <row r="954" spans="1:100" x14ac:dyDescent="0.3">
      <c r="A954" s="2"/>
      <c r="B954" s="2"/>
      <c r="C954" s="2"/>
      <c r="D954" s="2"/>
      <c r="E954" s="2"/>
      <c r="F954" s="2"/>
      <c r="G954" s="2"/>
      <c r="H954" s="2"/>
      <c r="I954" s="2"/>
      <c r="J954" s="3"/>
      <c r="K954" s="3"/>
      <c r="L954" s="2"/>
      <c r="Q954" s="2"/>
      <c r="T954" s="2"/>
      <c r="U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c r="BP954" s="2"/>
      <c r="BQ954" s="2"/>
      <c r="BR954" s="2"/>
      <c r="BS954" s="2"/>
      <c r="BT954" s="2"/>
      <c r="BU954" s="2"/>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row>
    <row r="955" spans="1:100" x14ac:dyDescent="0.3">
      <c r="A955" s="2"/>
      <c r="B955" s="2"/>
      <c r="C955" s="2"/>
      <c r="D955" s="2"/>
      <c r="E955" s="2"/>
      <c r="F955" s="2"/>
      <c r="G955" s="2"/>
      <c r="H955" s="2"/>
      <c r="I955" s="2"/>
      <c r="J955" s="3"/>
      <c r="K955" s="3"/>
      <c r="L955" s="2"/>
      <c r="Q955" s="2"/>
      <c r="T955" s="2"/>
      <c r="U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c r="BP955" s="2"/>
      <c r="BQ955" s="2"/>
      <c r="BR955" s="2"/>
      <c r="BS955" s="2"/>
      <c r="BT955" s="2"/>
      <c r="BU955" s="2"/>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row>
    <row r="956" spans="1:100" x14ac:dyDescent="0.3">
      <c r="A956" s="2"/>
      <c r="B956" s="2"/>
      <c r="C956" s="2"/>
      <c r="D956" s="2"/>
      <c r="E956" s="2"/>
      <c r="F956" s="2"/>
      <c r="G956" s="2"/>
      <c r="H956" s="2"/>
      <c r="I956" s="2"/>
      <c r="J956" s="3"/>
      <c r="K956" s="3"/>
      <c r="L956" s="2"/>
      <c r="Q956" s="2"/>
      <c r="T956" s="2"/>
      <c r="U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c r="BP956" s="2"/>
      <c r="BQ956" s="2"/>
      <c r="BR956" s="2"/>
      <c r="BS956" s="2"/>
      <c r="BT956" s="2"/>
      <c r="BU956" s="2"/>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row>
    <row r="957" spans="1:100" x14ac:dyDescent="0.3">
      <c r="A957" s="2"/>
      <c r="B957" s="2"/>
      <c r="C957" s="2"/>
      <c r="D957" s="2"/>
      <c r="E957" s="2"/>
      <c r="F957" s="2"/>
      <c r="G957" s="2"/>
      <c r="H957" s="2"/>
      <c r="I957" s="2"/>
      <c r="J957" s="3"/>
      <c r="K957" s="3"/>
      <c r="L957" s="2"/>
      <c r="Q957" s="2"/>
      <c r="T957" s="2"/>
      <c r="U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c r="AX957" s="2"/>
      <c r="AY957" s="2"/>
      <c r="AZ957" s="2"/>
      <c r="BA957" s="2"/>
      <c r="BB957" s="2"/>
      <c r="BC957" s="2"/>
      <c r="BD957" s="2"/>
      <c r="BE957" s="2"/>
      <c r="BF957" s="2"/>
      <c r="BG957" s="2"/>
      <c r="BH957" s="2"/>
      <c r="BI957" s="2"/>
      <c r="BJ957" s="2"/>
      <c r="BK957" s="2"/>
      <c r="BL957" s="2"/>
      <c r="BM957" s="2"/>
      <c r="BN957" s="2"/>
      <c r="BO957" s="2"/>
      <c r="BP957" s="2"/>
      <c r="BQ957" s="2"/>
      <c r="BR957" s="2"/>
      <c r="BS957" s="2"/>
      <c r="BT957" s="2"/>
      <c r="BU957" s="2"/>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row>
    <row r="958" spans="1:100" x14ac:dyDescent="0.3">
      <c r="A958" s="2"/>
      <c r="B958" s="2"/>
      <c r="C958" s="2"/>
      <c r="D958" s="2"/>
      <c r="E958" s="2"/>
      <c r="F958" s="2"/>
      <c r="G958" s="2"/>
      <c r="H958" s="2"/>
      <c r="I958" s="2"/>
      <c r="J958" s="3"/>
      <c r="K958" s="3"/>
      <c r="L958" s="2"/>
      <c r="Q958" s="2"/>
      <c r="T958" s="2"/>
      <c r="U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c r="BP958" s="2"/>
      <c r="BQ958" s="2"/>
      <c r="BR958" s="2"/>
      <c r="BS958" s="2"/>
      <c r="BT958" s="2"/>
      <c r="BU958" s="2"/>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row>
    <row r="959" spans="1:100" x14ac:dyDescent="0.3">
      <c r="A959" s="2"/>
      <c r="B959" s="2"/>
      <c r="C959" s="2"/>
      <c r="D959" s="2"/>
      <c r="E959" s="2"/>
      <c r="F959" s="2"/>
      <c r="G959" s="2"/>
      <c r="H959" s="2"/>
      <c r="I959" s="2"/>
      <c r="J959" s="3"/>
      <c r="K959" s="3"/>
      <c r="L959" s="2"/>
      <c r="Q959" s="2"/>
      <c r="T959" s="2"/>
      <c r="U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c r="BP959" s="2"/>
      <c r="BQ959" s="2"/>
      <c r="BR959" s="2"/>
      <c r="BS959" s="2"/>
      <c r="BT959" s="2"/>
      <c r="BU959" s="2"/>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row>
    <row r="960" spans="1:100" x14ac:dyDescent="0.3">
      <c r="A960" s="2"/>
      <c r="B960" s="2"/>
      <c r="C960" s="2"/>
      <c r="D960" s="2"/>
      <c r="E960" s="2"/>
      <c r="F960" s="2"/>
      <c r="G960" s="2"/>
      <c r="H960" s="2"/>
      <c r="I960" s="2"/>
      <c r="J960" s="3"/>
      <c r="K960" s="3"/>
      <c r="L960" s="2"/>
      <c r="Q960" s="2"/>
      <c r="T960" s="2"/>
      <c r="U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c r="AX960" s="2"/>
      <c r="AY960" s="2"/>
      <c r="AZ960" s="2"/>
      <c r="BA960" s="2"/>
      <c r="BB960" s="2"/>
      <c r="BC960" s="2"/>
      <c r="BD960" s="2"/>
      <c r="BE960" s="2"/>
      <c r="BF960" s="2"/>
      <c r="BG960" s="2"/>
      <c r="BH960" s="2"/>
      <c r="BI960" s="2"/>
      <c r="BJ960" s="2"/>
      <c r="BK960" s="2"/>
      <c r="BL960" s="2"/>
      <c r="BM960" s="2"/>
      <c r="BN960" s="2"/>
      <c r="BO960" s="2"/>
      <c r="BP960" s="2"/>
      <c r="BQ960" s="2"/>
      <c r="BR960" s="2"/>
      <c r="BS960" s="2"/>
      <c r="BT960" s="2"/>
      <c r="BU960" s="2"/>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row>
    <row r="961" spans="1:100" x14ac:dyDescent="0.3">
      <c r="A961" s="2"/>
      <c r="B961" s="2"/>
      <c r="C961" s="2"/>
      <c r="D961" s="2"/>
      <c r="E961" s="2"/>
      <c r="F961" s="2"/>
      <c r="G961" s="2"/>
      <c r="H961" s="2"/>
      <c r="I961" s="2"/>
      <c r="J961" s="3"/>
      <c r="K961" s="3"/>
      <c r="L961" s="2"/>
      <c r="Q961" s="2"/>
      <c r="T961" s="2"/>
      <c r="U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c r="BP961" s="2"/>
      <c r="BQ961" s="2"/>
      <c r="BR961" s="2"/>
      <c r="BS961" s="2"/>
      <c r="BT961" s="2"/>
      <c r="BU961" s="2"/>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row>
    <row r="962" spans="1:100" x14ac:dyDescent="0.3">
      <c r="A962" s="2"/>
      <c r="B962" s="2"/>
      <c r="C962" s="2"/>
      <c r="D962" s="2"/>
      <c r="E962" s="2"/>
      <c r="F962" s="2"/>
      <c r="G962" s="2"/>
      <c r="H962" s="2"/>
      <c r="I962" s="2"/>
      <c r="J962" s="3"/>
      <c r="K962" s="3"/>
      <c r="L962" s="2"/>
      <c r="Q962" s="2"/>
      <c r="T962" s="2"/>
      <c r="U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c r="BP962" s="2"/>
      <c r="BQ962" s="2"/>
      <c r="BR962" s="2"/>
      <c r="BS962" s="2"/>
      <c r="BT962" s="2"/>
      <c r="BU962" s="2"/>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row>
    <row r="963" spans="1:100" x14ac:dyDescent="0.3">
      <c r="A963" s="2"/>
      <c r="B963" s="2"/>
      <c r="C963" s="2"/>
      <c r="D963" s="2"/>
      <c r="E963" s="2"/>
      <c r="F963" s="2"/>
      <c r="G963" s="2"/>
      <c r="H963" s="2"/>
      <c r="I963" s="2"/>
      <c r="J963" s="3"/>
      <c r="K963" s="3"/>
      <c r="L963" s="2"/>
      <c r="Q963" s="2"/>
      <c r="T963" s="2"/>
      <c r="U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c r="BP963" s="2"/>
      <c r="BQ963" s="2"/>
      <c r="BR963" s="2"/>
      <c r="BS963" s="2"/>
      <c r="BT963" s="2"/>
      <c r="BU963" s="2"/>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row>
    <row r="964" spans="1:100" x14ac:dyDescent="0.3">
      <c r="A964" s="2"/>
      <c r="B964" s="2"/>
      <c r="C964" s="2"/>
      <c r="D964" s="2"/>
      <c r="E964" s="2"/>
      <c r="F964" s="2"/>
      <c r="G964" s="2"/>
      <c r="H964" s="2"/>
      <c r="I964" s="2"/>
      <c r="J964" s="3"/>
      <c r="K964" s="3"/>
      <c r="L964" s="2"/>
      <c r="Q964" s="2"/>
      <c r="T964" s="2"/>
      <c r="U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c r="AX964" s="2"/>
      <c r="AY964" s="2"/>
      <c r="AZ964" s="2"/>
      <c r="BA964" s="2"/>
      <c r="BB964" s="2"/>
      <c r="BC964" s="2"/>
      <c r="BD964" s="2"/>
      <c r="BE964" s="2"/>
      <c r="BF964" s="2"/>
      <c r="BG964" s="2"/>
      <c r="BH964" s="2"/>
      <c r="BI964" s="2"/>
      <c r="BJ964" s="2"/>
      <c r="BK964" s="2"/>
      <c r="BL964" s="2"/>
      <c r="BM964" s="2"/>
      <c r="BN964" s="2"/>
      <c r="BO964" s="2"/>
      <c r="BP964" s="2"/>
      <c r="BQ964" s="2"/>
      <c r="BR964" s="2"/>
      <c r="BS964" s="2"/>
      <c r="BT964" s="2"/>
      <c r="BU964" s="2"/>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row>
    <row r="965" spans="1:100" x14ac:dyDescent="0.3">
      <c r="A965" s="2"/>
      <c r="B965" s="2"/>
      <c r="C965" s="2"/>
      <c r="D965" s="2"/>
      <c r="E965" s="2"/>
      <c r="F965" s="2"/>
      <c r="G965" s="2"/>
      <c r="H965" s="2"/>
      <c r="I965" s="2"/>
      <c r="J965" s="3"/>
      <c r="K965" s="3"/>
      <c r="L965" s="2"/>
      <c r="Q965" s="2"/>
      <c r="T965" s="2"/>
      <c r="U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c r="AX965" s="2"/>
      <c r="AY965" s="2"/>
      <c r="AZ965" s="2"/>
      <c r="BA965" s="2"/>
      <c r="BB965" s="2"/>
      <c r="BC965" s="2"/>
      <c r="BD965" s="2"/>
      <c r="BE965" s="2"/>
      <c r="BF965" s="2"/>
      <c r="BG965" s="2"/>
      <c r="BH965" s="2"/>
      <c r="BI965" s="2"/>
      <c r="BJ965" s="2"/>
      <c r="BK965" s="2"/>
      <c r="BL965" s="2"/>
      <c r="BM965" s="2"/>
      <c r="BN965" s="2"/>
      <c r="BO965" s="2"/>
      <c r="BP965" s="2"/>
      <c r="BQ965" s="2"/>
      <c r="BR965" s="2"/>
      <c r="BS965" s="2"/>
      <c r="BT965" s="2"/>
      <c r="BU965" s="2"/>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row>
    <row r="966" spans="1:100" x14ac:dyDescent="0.3">
      <c r="A966" s="2"/>
      <c r="B966" s="2"/>
      <c r="C966" s="2"/>
      <c r="D966" s="2"/>
      <c r="E966" s="2"/>
      <c r="F966" s="2"/>
      <c r="G966" s="2"/>
      <c r="H966" s="2"/>
      <c r="I966" s="2"/>
      <c r="J966" s="3"/>
      <c r="K966" s="3"/>
      <c r="L966" s="2"/>
      <c r="Q966" s="2"/>
      <c r="T966" s="2"/>
      <c r="U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c r="AX966" s="2"/>
      <c r="AY966" s="2"/>
      <c r="AZ966" s="2"/>
      <c r="BA966" s="2"/>
      <c r="BB966" s="2"/>
      <c r="BC966" s="2"/>
      <c r="BD966" s="2"/>
      <c r="BE966" s="2"/>
      <c r="BF966" s="2"/>
      <c r="BG966" s="2"/>
      <c r="BH966" s="2"/>
      <c r="BI966" s="2"/>
      <c r="BJ966" s="2"/>
      <c r="BK966" s="2"/>
      <c r="BL966" s="2"/>
      <c r="BM966" s="2"/>
      <c r="BN966" s="2"/>
      <c r="BO966" s="2"/>
      <c r="BP966" s="2"/>
      <c r="BQ966" s="2"/>
      <c r="BR966" s="2"/>
      <c r="BS966" s="2"/>
      <c r="BT966" s="2"/>
      <c r="BU966" s="2"/>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row>
    <row r="967" spans="1:100" x14ac:dyDescent="0.3">
      <c r="A967" s="2"/>
      <c r="B967" s="2"/>
      <c r="C967" s="2"/>
      <c r="D967" s="2"/>
      <c r="E967" s="2"/>
      <c r="F967" s="2"/>
      <c r="G967" s="2"/>
      <c r="H967" s="2"/>
      <c r="I967" s="2"/>
      <c r="J967" s="3"/>
      <c r="K967" s="3"/>
      <c r="L967" s="2"/>
      <c r="Q967" s="2"/>
      <c r="T967" s="2"/>
      <c r="U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c r="AX967" s="2"/>
      <c r="AY967" s="2"/>
      <c r="AZ967" s="2"/>
      <c r="BA967" s="2"/>
      <c r="BB967" s="2"/>
      <c r="BC967" s="2"/>
      <c r="BD967" s="2"/>
      <c r="BE967" s="2"/>
      <c r="BF967" s="2"/>
      <c r="BG967" s="2"/>
      <c r="BH967" s="2"/>
      <c r="BI967" s="2"/>
      <c r="BJ967" s="2"/>
      <c r="BK967" s="2"/>
      <c r="BL967" s="2"/>
      <c r="BM967" s="2"/>
      <c r="BN967" s="2"/>
      <c r="BO967" s="2"/>
      <c r="BP967" s="2"/>
      <c r="BQ967" s="2"/>
      <c r="BR967" s="2"/>
      <c r="BS967" s="2"/>
      <c r="BT967" s="2"/>
      <c r="BU967" s="2"/>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row>
    <row r="968" spans="1:100" x14ac:dyDescent="0.3">
      <c r="A968" s="2"/>
      <c r="B968" s="2"/>
      <c r="C968" s="2"/>
      <c r="D968" s="2"/>
      <c r="E968" s="2"/>
      <c r="F968" s="2"/>
      <c r="G968" s="2"/>
      <c r="H968" s="2"/>
      <c r="I968" s="2"/>
      <c r="J968" s="3"/>
      <c r="K968" s="3"/>
      <c r="L968" s="2"/>
      <c r="Q968" s="2"/>
      <c r="T968" s="2"/>
      <c r="U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c r="AX968" s="2"/>
      <c r="AY968" s="2"/>
      <c r="AZ968" s="2"/>
      <c r="BA968" s="2"/>
      <c r="BB968" s="2"/>
      <c r="BC968" s="2"/>
      <c r="BD968" s="2"/>
      <c r="BE968" s="2"/>
      <c r="BF968" s="2"/>
      <c r="BG968" s="2"/>
      <c r="BH968" s="2"/>
      <c r="BI968" s="2"/>
      <c r="BJ968" s="2"/>
      <c r="BK968" s="2"/>
      <c r="BL968" s="2"/>
      <c r="BM968" s="2"/>
      <c r="BN968" s="2"/>
      <c r="BO968" s="2"/>
      <c r="BP968" s="2"/>
      <c r="BQ968" s="2"/>
      <c r="BR968" s="2"/>
      <c r="BS968" s="2"/>
      <c r="BT968" s="2"/>
      <c r="BU968" s="2"/>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row>
    <row r="969" spans="1:100" x14ac:dyDescent="0.3">
      <c r="A969" s="2"/>
      <c r="B969" s="2"/>
      <c r="C969" s="2"/>
      <c r="D969" s="2"/>
      <c r="E969" s="2"/>
      <c r="F969" s="2"/>
      <c r="G969" s="2"/>
      <c r="H969" s="2"/>
      <c r="I969" s="2"/>
      <c r="J969" s="3"/>
      <c r="K969" s="3"/>
      <c r="L969" s="2"/>
      <c r="Q969" s="2"/>
      <c r="T969" s="2"/>
      <c r="U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c r="AX969" s="2"/>
      <c r="AY969" s="2"/>
      <c r="AZ969" s="2"/>
      <c r="BA969" s="2"/>
      <c r="BB969" s="2"/>
      <c r="BC969" s="2"/>
      <c r="BD969" s="2"/>
      <c r="BE969" s="2"/>
      <c r="BF969" s="2"/>
      <c r="BG969" s="2"/>
      <c r="BH969" s="2"/>
      <c r="BI969" s="2"/>
      <c r="BJ969" s="2"/>
      <c r="BK969" s="2"/>
      <c r="BL969" s="2"/>
      <c r="BM969" s="2"/>
      <c r="BN969" s="2"/>
      <c r="BO969" s="2"/>
      <c r="BP969" s="2"/>
      <c r="BQ969" s="2"/>
      <c r="BR969" s="2"/>
      <c r="BS969" s="2"/>
      <c r="BT969" s="2"/>
      <c r="BU969" s="2"/>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row>
    <row r="970" spans="1:100" x14ac:dyDescent="0.3">
      <c r="A970" s="2"/>
      <c r="B970" s="2"/>
      <c r="C970" s="2"/>
      <c r="D970" s="2"/>
      <c r="E970" s="2"/>
      <c r="F970" s="2"/>
      <c r="G970" s="2"/>
      <c r="H970" s="2"/>
      <c r="I970" s="2"/>
      <c r="J970" s="3"/>
      <c r="K970" s="3"/>
      <c r="L970" s="2"/>
      <c r="Q970" s="2"/>
      <c r="T970" s="2"/>
      <c r="U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c r="BT970" s="2"/>
      <c r="BU970" s="2"/>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row>
    <row r="971" spans="1:100" x14ac:dyDescent="0.3">
      <c r="A971" s="2"/>
      <c r="B971" s="2"/>
      <c r="C971" s="2"/>
      <c r="D971" s="2"/>
      <c r="E971" s="2"/>
      <c r="F971" s="2"/>
      <c r="G971" s="2"/>
      <c r="H971" s="2"/>
      <c r="I971" s="2"/>
      <c r="J971" s="3"/>
      <c r="K971" s="3"/>
      <c r="L971" s="2"/>
      <c r="Q971" s="2"/>
      <c r="T971" s="2"/>
      <c r="U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c r="BP971" s="2"/>
      <c r="BQ971" s="2"/>
      <c r="BR971" s="2"/>
      <c r="BS971" s="2"/>
      <c r="BT971" s="2"/>
      <c r="BU971" s="2"/>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row>
    <row r="972" spans="1:100" x14ac:dyDescent="0.3">
      <c r="A972" s="2"/>
      <c r="B972" s="2"/>
      <c r="C972" s="2"/>
      <c r="D972" s="2"/>
      <c r="E972" s="2"/>
      <c r="F972" s="2"/>
      <c r="G972" s="2"/>
      <c r="H972" s="2"/>
      <c r="I972" s="2"/>
      <c r="J972" s="3"/>
      <c r="K972" s="3"/>
      <c r="L972" s="2"/>
      <c r="Q972" s="2"/>
      <c r="T972" s="2"/>
      <c r="U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c r="BP972" s="2"/>
      <c r="BQ972" s="2"/>
      <c r="BR972" s="2"/>
      <c r="BS972" s="2"/>
      <c r="BT972" s="2"/>
      <c r="BU972" s="2"/>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row>
    <row r="973" spans="1:100" x14ac:dyDescent="0.3">
      <c r="A973" s="2"/>
      <c r="B973" s="2"/>
      <c r="C973" s="2"/>
      <c r="D973" s="2"/>
      <c r="E973" s="2"/>
      <c r="F973" s="2"/>
      <c r="G973" s="2"/>
      <c r="H973" s="2"/>
      <c r="I973" s="2"/>
      <c r="J973" s="3"/>
      <c r="K973" s="3"/>
      <c r="L973" s="2"/>
      <c r="Q973" s="2"/>
      <c r="T973" s="2"/>
      <c r="U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c r="BO973" s="2"/>
      <c r="BP973" s="2"/>
      <c r="BQ973" s="2"/>
      <c r="BR973" s="2"/>
      <c r="BS973" s="2"/>
      <c r="BT973" s="2"/>
      <c r="BU973" s="2"/>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row>
    <row r="974" spans="1:100" x14ac:dyDescent="0.3">
      <c r="A974" s="2"/>
      <c r="B974" s="2"/>
      <c r="C974" s="2"/>
      <c r="D974" s="2"/>
      <c r="E974" s="2"/>
      <c r="F974" s="2"/>
      <c r="G974" s="2"/>
      <c r="H974" s="2"/>
      <c r="I974" s="2"/>
      <c r="J974" s="3"/>
      <c r="K974" s="3"/>
      <c r="L974" s="2"/>
      <c r="Q974" s="2"/>
      <c r="T974" s="2"/>
      <c r="U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c r="BP974" s="2"/>
      <c r="BQ974" s="2"/>
      <c r="BR974" s="2"/>
      <c r="BS974" s="2"/>
      <c r="BT974" s="2"/>
      <c r="BU974" s="2"/>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row>
    <row r="975" spans="1:100" x14ac:dyDescent="0.3">
      <c r="A975" s="2"/>
      <c r="B975" s="2"/>
      <c r="C975" s="2"/>
      <c r="D975" s="2"/>
      <c r="E975" s="2"/>
      <c r="F975" s="2"/>
      <c r="G975" s="2"/>
      <c r="H975" s="2"/>
      <c r="I975" s="2"/>
      <c r="J975" s="3"/>
      <c r="K975" s="3"/>
      <c r="L975" s="2"/>
      <c r="Q975" s="2"/>
      <c r="T975" s="2"/>
      <c r="U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c r="BP975" s="2"/>
      <c r="BQ975" s="2"/>
      <c r="BR975" s="2"/>
      <c r="BS975" s="2"/>
      <c r="BT975" s="2"/>
      <c r="BU975" s="2"/>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row>
    <row r="976" spans="1:100" x14ac:dyDescent="0.3">
      <c r="A976" s="2"/>
      <c r="B976" s="2"/>
      <c r="C976" s="2"/>
      <c r="D976" s="2"/>
      <c r="E976" s="2"/>
      <c r="F976" s="2"/>
      <c r="G976" s="2"/>
      <c r="H976" s="2"/>
      <c r="I976" s="2"/>
      <c r="J976" s="3"/>
      <c r="K976" s="3"/>
      <c r="L976" s="2"/>
      <c r="Q976" s="2"/>
      <c r="T976" s="2"/>
      <c r="U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c r="BP976" s="2"/>
      <c r="BQ976" s="2"/>
      <c r="BR976" s="2"/>
      <c r="BS976" s="2"/>
      <c r="BT976" s="2"/>
      <c r="BU976" s="2"/>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row>
    <row r="977" spans="1:100" x14ac:dyDescent="0.3">
      <c r="A977" s="2"/>
      <c r="B977" s="2"/>
      <c r="C977" s="2"/>
      <c r="D977" s="2"/>
      <c r="E977" s="2"/>
      <c r="F977" s="2"/>
      <c r="G977" s="2"/>
      <c r="H977" s="2"/>
      <c r="I977" s="2"/>
      <c r="J977" s="3"/>
      <c r="K977" s="3"/>
      <c r="L977" s="2"/>
      <c r="Q977" s="2"/>
      <c r="T977" s="2"/>
      <c r="U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c r="BP977" s="2"/>
      <c r="BQ977" s="2"/>
      <c r="BR977" s="2"/>
      <c r="BS977" s="2"/>
      <c r="BT977" s="2"/>
      <c r="BU977" s="2"/>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row>
    <row r="978" spans="1:100" x14ac:dyDescent="0.3">
      <c r="A978" s="2"/>
      <c r="B978" s="2"/>
      <c r="C978" s="2"/>
      <c r="D978" s="2"/>
      <c r="E978" s="2"/>
      <c r="F978" s="2"/>
      <c r="G978" s="2"/>
      <c r="H978" s="2"/>
      <c r="I978" s="2"/>
      <c r="J978" s="3"/>
      <c r="K978" s="3"/>
      <c r="L978" s="2"/>
      <c r="Q978" s="2"/>
      <c r="T978" s="2"/>
      <c r="U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c r="BP978" s="2"/>
      <c r="BQ978" s="2"/>
      <c r="BR978" s="2"/>
      <c r="BS978" s="2"/>
      <c r="BT978" s="2"/>
      <c r="BU978" s="2"/>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row>
    <row r="979" spans="1:100" x14ac:dyDescent="0.3">
      <c r="A979" s="2"/>
      <c r="B979" s="2"/>
      <c r="C979" s="2"/>
      <c r="D979" s="2"/>
      <c r="E979" s="2"/>
      <c r="F979" s="2"/>
      <c r="G979" s="2"/>
      <c r="H979" s="2"/>
      <c r="I979" s="2"/>
      <c r="J979" s="3"/>
      <c r="K979" s="3"/>
      <c r="L979" s="2"/>
      <c r="Q979" s="2"/>
      <c r="T979" s="2"/>
      <c r="U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c r="BP979" s="2"/>
      <c r="BQ979" s="2"/>
      <c r="BR979" s="2"/>
      <c r="BS979" s="2"/>
      <c r="BT979" s="2"/>
      <c r="BU979" s="2"/>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row>
    <row r="980" spans="1:100" x14ac:dyDescent="0.3">
      <c r="A980" s="2"/>
      <c r="B980" s="2"/>
      <c r="C980" s="2"/>
      <c r="D980" s="2"/>
      <c r="E980" s="2"/>
      <c r="F980" s="2"/>
      <c r="G980" s="2"/>
      <c r="H980" s="2"/>
      <c r="I980" s="2"/>
      <c r="J980" s="3"/>
      <c r="K980" s="3"/>
      <c r="L980" s="2"/>
      <c r="Q980" s="2"/>
      <c r="T980" s="2"/>
      <c r="U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c r="AX980" s="2"/>
      <c r="AY980" s="2"/>
      <c r="AZ980" s="2"/>
      <c r="BA980" s="2"/>
      <c r="BB980" s="2"/>
      <c r="BC980" s="2"/>
      <c r="BD980" s="2"/>
      <c r="BE980" s="2"/>
      <c r="BF980" s="2"/>
      <c r="BG980" s="2"/>
      <c r="BH980" s="2"/>
      <c r="BI980" s="2"/>
      <c r="BJ980" s="2"/>
      <c r="BK980" s="2"/>
      <c r="BL980" s="2"/>
      <c r="BM980" s="2"/>
      <c r="BN980" s="2"/>
      <c r="BO980" s="2"/>
      <c r="BP980" s="2"/>
      <c r="BQ980" s="2"/>
      <c r="BR980" s="2"/>
      <c r="BS980" s="2"/>
      <c r="BT980" s="2"/>
      <c r="BU980" s="2"/>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row>
    <row r="981" spans="1:100" x14ac:dyDescent="0.3">
      <c r="A981" s="2"/>
      <c r="B981" s="2"/>
      <c r="C981" s="2"/>
      <c r="D981" s="2"/>
      <c r="E981" s="2"/>
      <c r="F981" s="2"/>
      <c r="G981" s="2"/>
      <c r="H981" s="2"/>
      <c r="I981" s="2"/>
      <c r="J981" s="3"/>
      <c r="K981" s="3"/>
      <c r="L981" s="2"/>
      <c r="Q981" s="2"/>
      <c r="T981" s="2"/>
      <c r="U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c r="BP981" s="2"/>
      <c r="BQ981" s="2"/>
      <c r="BR981" s="2"/>
      <c r="BS981" s="2"/>
      <c r="BT981" s="2"/>
      <c r="BU981" s="2"/>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row>
    <row r="982" spans="1:100" x14ac:dyDescent="0.3">
      <c r="A982" s="2"/>
      <c r="B982" s="2"/>
      <c r="C982" s="2"/>
      <c r="D982" s="2"/>
      <c r="E982" s="2"/>
      <c r="F982" s="2"/>
      <c r="G982" s="2"/>
      <c r="H982" s="2"/>
      <c r="I982" s="2"/>
      <c r="J982" s="3"/>
      <c r="K982" s="3"/>
      <c r="L982" s="2"/>
      <c r="Q982" s="2"/>
      <c r="T982" s="2"/>
      <c r="U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c r="BP982" s="2"/>
      <c r="BQ982" s="2"/>
      <c r="BR982" s="2"/>
      <c r="BS982" s="2"/>
      <c r="BT982" s="2"/>
      <c r="BU982" s="2"/>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row>
    <row r="983" spans="1:100" x14ac:dyDescent="0.3">
      <c r="A983" s="2"/>
      <c r="B983" s="2"/>
      <c r="C983" s="2"/>
      <c r="D983" s="2"/>
      <c r="E983" s="2"/>
      <c r="F983" s="2"/>
      <c r="G983" s="2"/>
      <c r="H983" s="2"/>
      <c r="I983" s="2"/>
      <c r="J983" s="3"/>
      <c r="K983" s="3"/>
      <c r="L983" s="2"/>
      <c r="Q983" s="2"/>
      <c r="T983" s="2"/>
      <c r="U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c r="BP983" s="2"/>
      <c r="BQ983" s="2"/>
      <c r="BR983" s="2"/>
      <c r="BS983" s="2"/>
      <c r="BT983" s="2"/>
      <c r="BU983" s="2"/>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row>
    <row r="984" spans="1:100" x14ac:dyDescent="0.3">
      <c r="A984" s="2"/>
      <c r="B984" s="2"/>
      <c r="C984" s="2"/>
      <c r="D984" s="2"/>
      <c r="E984" s="2"/>
      <c r="F984" s="2"/>
      <c r="G984" s="2"/>
      <c r="H984" s="2"/>
      <c r="I984" s="2"/>
      <c r="J984" s="3"/>
      <c r="K984" s="3"/>
      <c r="L984" s="2"/>
      <c r="Q984" s="2"/>
      <c r="T984" s="2"/>
      <c r="U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c r="AX984" s="2"/>
      <c r="AY984" s="2"/>
      <c r="AZ984" s="2"/>
      <c r="BA984" s="2"/>
      <c r="BB984" s="2"/>
      <c r="BC984" s="2"/>
      <c r="BD984" s="2"/>
      <c r="BE984" s="2"/>
      <c r="BF984" s="2"/>
      <c r="BG984" s="2"/>
      <c r="BH984" s="2"/>
      <c r="BI984" s="2"/>
      <c r="BJ984" s="2"/>
      <c r="BK984" s="2"/>
      <c r="BL984" s="2"/>
      <c r="BM984" s="2"/>
      <c r="BN984" s="2"/>
      <c r="BO984" s="2"/>
      <c r="BP984" s="2"/>
      <c r="BQ984" s="2"/>
      <c r="BR984" s="2"/>
      <c r="BS984" s="2"/>
      <c r="BT984" s="2"/>
      <c r="BU984" s="2"/>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row>
    <row r="985" spans="1:100" x14ac:dyDescent="0.3">
      <c r="A985" s="2"/>
      <c r="B985" s="2"/>
      <c r="C985" s="2"/>
      <c r="D985" s="2"/>
      <c r="E985" s="2"/>
      <c r="F985" s="2"/>
      <c r="G985" s="2"/>
      <c r="H985" s="2"/>
      <c r="I985" s="2"/>
      <c r="J985" s="3"/>
      <c r="K985" s="3"/>
      <c r="L985" s="2"/>
      <c r="Q985" s="2"/>
      <c r="T985" s="2"/>
      <c r="U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c r="BO985" s="2"/>
      <c r="BP985" s="2"/>
      <c r="BQ985" s="2"/>
      <c r="BR985" s="2"/>
      <c r="BS985" s="2"/>
      <c r="BT985" s="2"/>
      <c r="BU985" s="2"/>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row>
    <row r="986" spans="1:100" x14ac:dyDescent="0.3">
      <c r="A986" s="2"/>
      <c r="B986" s="2"/>
      <c r="C986" s="2"/>
      <c r="D986" s="2"/>
      <c r="E986" s="2"/>
      <c r="F986" s="2"/>
      <c r="G986" s="2"/>
      <c r="H986" s="2"/>
      <c r="I986" s="2"/>
      <c r="J986" s="3"/>
      <c r="K986" s="3"/>
      <c r="L986" s="2"/>
      <c r="Q986" s="2"/>
      <c r="T986" s="2"/>
      <c r="U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c r="BP986" s="2"/>
      <c r="BQ986" s="2"/>
      <c r="BR986" s="2"/>
      <c r="BS986" s="2"/>
      <c r="BT986" s="2"/>
      <c r="BU986" s="2"/>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row>
    <row r="987" spans="1:100" x14ac:dyDescent="0.3">
      <c r="A987" s="2"/>
      <c r="B987" s="2"/>
      <c r="C987" s="2"/>
      <c r="D987" s="2"/>
      <c r="E987" s="2"/>
      <c r="F987" s="2"/>
      <c r="G987" s="2"/>
      <c r="H987" s="2"/>
      <c r="I987" s="2"/>
      <c r="J987" s="3"/>
      <c r="K987" s="3"/>
      <c r="L987" s="2"/>
      <c r="Q987" s="2"/>
      <c r="T987" s="2"/>
      <c r="U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c r="BP987" s="2"/>
      <c r="BQ987" s="2"/>
      <c r="BR987" s="2"/>
      <c r="BS987" s="2"/>
      <c r="BT987" s="2"/>
      <c r="BU987" s="2"/>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row>
    <row r="988" spans="1:100" x14ac:dyDescent="0.3">
      <c r="A988" s="2"/>
      <c r="B988" s="2"/>
      <c r="C988" s="2"/>
      <c r="D988" s="2"/>
      <c r="E988" s="2"/>
      <c r="F988" s="2"/>
      <c r="G988" s="2"/>
      <c r="H988" s="2"/>
      <c r="I988" s="2"/>
      <c r="J988" s="3"/>
      <c r="K988" s="3"/>
      <c r="L988" s="2"/>
      <c r="Q988" s="2"/>
      <c r="T988" s="2"/>
      <c r="U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c r="AX988" s="2"/>
      <c r="AY988" s="2"/>
      <c r="AZ988" s="2"/>
      <c r="BA988" s="2"/>
      <c r="BB988" s="2"/>
      <c r="BC988" s="2"/>
      <c r="BD988" s="2"/>
      <c r="BE988" s="2"/>
      <c r="BF988" s="2"/>
      <c r="BG988" s="2"/>
      <c r="BH988" s="2"/>
      <c r="BI988" s="2"/>
      <c r="BJ988" s="2"/>
      <c r="BK988" s="2"/>
      <c r="BL988" s="2"/>
      <c r="BM988" s="2"/>
      <c r="BN988" s="2"/>
      <c r="BO988" s="2"/>
      <c r="BP988" s="2"/>
      <c r="BQ988" s="2"/>
      <c r="BR988" s="2"/>
      <c r="BS988" s="2"/>
      <c r="BT988" s="2"/>
      <c r="BU988" s="2"/>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row>
    <row r="989" spans="1:100" x14ac:dyDescent="0.3">
      <c r="A989" s="2"/>
      <c r="B989" s="2"/>
      <c r="C989" s="2"/>
      <c r="D989" s="2"/>
      <c r="E989" s="2"/>
      <c r="F989" s="2"/>
      <c r="G989" s="2"/>
      <c r="H989" s="2"/>
      <c r="I989" s="2"/>
      <c r="J989" s="3"/>
      <c r="K989" s="3"/>
      <c r="L989" s="2"/>
      <c r="Q989" s="2"/>
      <c r="T989" s="2"/>
      <c r="U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c r="BP989" s="2"/>
      <c r="BQ989" s="2"/>
      <c r="BR989" s="2"/>
      <c r="BS989" s="2"/>
      <c r="BT989" s="2"/>
      <c r="BU989" s="2"/>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row>
    <row r="990" spans="1:100" x14ac:dyDescent="0.3">
      <c r="A990" s="2"/>
      <c r="B990" s="2"/>
      <c r="C990" s="2"/>
      <c r="D990" s="2"/>
      <c r="E990" s="2"/>
      <c r="F990" s="2"/>
      <c r="G990" s="2"/>
      <c r="H990" s="2"/>
      <c r="I990" s="2"/>
      <c r="J990" s="3"/>
      <c r="K990" s="3"/>
      <c r="L990" s="2"/>
      <c r="Q990" s="2"/>
      <c r="T990" s="2"/>
      <c r="U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c r="BP990" s="2"/>
      <c r="BQ990" s="2"/>
      <c r="BR990" s="2"/>
      <c r="BS990" s="2"/>
      <c r="BT990" s="2"/>
      <c r="BU990" s="2"/>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row>
    <row r="991" spans="1:100" x14ac:dyDescent="0.3">
      <c r="A991" s="2"/>
      <c r="B991" s="2"/>
      <c r="C991" s="2"/>
      <c r="D991" s="2"/>
      <c r="E991" s="2"/>
      <c r="F991" s="2"/>
      <c r="G991" s="2"/>
      <c r="H991" s="2"/>
      <c r="I991" s="2"/>
      <c r="J991" s="3"/>
      <c r="K991" s="3"/>
      <c r="L991" s="2"/>
      <c r="Q991" s="2"/>
      <c r="T991" s="2"/>
      <c r="U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c r="BP991" s="2"/>
      <c r="BQ991" s="2"/>
      <c r="BR991" s="2"/>
      <c r="BS991" s="2"/>
      <c r="BT991" s="2"/>
      <c r="BU991" s="2"/>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row>
    <row r="992" spans="1:100" x14ac:dyDescent="0.3">
      <c r="A992" s="2"/>
      <c r="B992" s="2"/>
      <c r="C992" s="2"/>
      <c r="D992" s="2"/>
      <c r="E992" s="2"/>
      <c r="F992" s="2"/>
      <c r="G992" s="2"/>
      <c r="H992" s="2"/>
      <c r="I992" s="2"/>
      <c r="J992" s="3"/>
      <c r="K992" s="3"/>
      <c r="L992" s="2"/>
      <c r="Q992" s="2"/>
      <c r="T992" s="2"/>
      <c r="U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c r="AX992" s="2"/>
      <c r="AY992" s="2"/>
      <c r="AZ992" s="2"/>
      <c r="BA992" s="2"/>
      <c r="BB992" s="2"/>
      <c r="BC992" s="2"/>
      <c r="BD992" s="2"/>
      <c r="BE992" s="2"/>
      <c r="BF992" s="2"/>
      <c r="BG992" s="2"/>
      <c r="BH992" s="2"/>
      <c r="BI992" s="2"/>
      <c r="BJ992" s="2"/>
      <c r="BK992" s="2"/>
      <c r="BL992" s="2"/>
      <c r="BM992" s="2"/>
      <c r="BN992" s="2"/>
      <c r="BO992" s="2"/>
      <c r="BP992" s="2"/>
      <c r="BQ992" s="2"/>
      <c r="BR992" s="2"/>
      <c r="BS992" s="2"/>
      <c r="BT992" s="2"/>
      <c r="BU992" s="2"/>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row>
    <row r="993" spans="1:100" x14ac:dyDescent="0.3">
      <c r="A993" s="2"/>
      <c r="B993" s="2"/>
      <c r="C993" s="2"/>
      <c r="D993" s="2"/>
      <c r="E993" s="2"/>
      <c r="F993" s="2"/>
      <c r="G993" s="2"/>
      <c r="H993" s="2"/>
      <c r="I993" s="2"/>
      <c r="J993" s="3"/>
      <c r="K993" s="3"/>
      <c r="L993" s="2"/>
      <c r="Q993" s="2"/>
      <c r="T993" s="2"/>
      <c r="U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c r="BP993" s="2"/>
      <c r="BQ993" s="2"/>
      <c r="BR993" s="2"/>
      <c r="BS993" s="2"/>
      <c r="BT993" s="2"/>
      <c r="BU993" s="2"/>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row>
    <row r="994" spans="1:100" x14ac:dyDescent="0.3">
      <c r="A994" s="2"/>
      <c r="B994" s="2"/>
      <c r="C994" s="2"/>
      <c r="D994" s="2"/>
      <c r="E994" s="2"/>
      <c r="F994" s="2"/>
      <c r="G994" s="2"/>
      <c r="H994" s="2"/>
      <c r="I994" s="2"/>
      <c r="J994" s="3"/>
      <c r="K994" s="3"/>
      <c r="L994" s="2"/>
      <c r="Q994" s="2"/>
      <c r="T994" s="2"/>
      <c r="U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c r="BP994" s="2"/>
      <c r="BQ994" s="2"/>
      <c r="BR994" s="2"/>
      <c r="BS994" s="2"/>
      <c r="BT994" s="2"/>
      <c r="BU994" s="2"/>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row>
    <row r="995" spans="1:100" x14ac:dyDescent="0.3">
      <c r="A995" s="2"/>
      <c r="B995" s="2"/>
      <c r="C995" s="2"/>
      <c r="D995" s="2"/>
      <c r="E995" s="2"/>
      <c r="F995" s="2"/>
      <c r="G995" s="2"/>
      <c r="H995" s="2"/>
      <c r="I995" s="2"/>
      <c r="J995" s="3"/>
      <c r="K995" s="3"/>
      <c r="L995" s="2"/>
      <c r="Q995" s="2"/>
      <c r="T995" s="2"/>
      <c r="U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c r="BP995" s="2"/>
      <c r="BQ995" s="2"/>
      <c r="BR995" s="2"/>
      <c r="BS995" s="2"/>
      <c r="BT995" s="2"/>
      <c r="BU995" s="2"/>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row>
    <row r="996" spans="1:100" x14ac:dyDescent="0.3">
      <c r="A996" s="2"/>
      <c r="B996" s="2"/>
      <c r="C996" s="2"/>
      <c r="D996" s="2"/>
      <c r="E996" s="2"/>
      <c r="F996" s="2"/>
      <c r="G996" s="2"/>
      <c r="H996" s="2"/>
      <c r="I996" s="2"/>
      <c r="J996" s="3"/>
      <c r="K996" s="3"/>
      <c r="L996" s="2"/>
      <c r="Q996" s="2"/>
      <c r="T996" s="2"/>
      <c r="U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c r="BP996" s="2"/>
      <c r="BQ996" s="2"/>
      <c r="BR996" s="2"/>
      <c r="BS996" s="2"/>
      <c r="BT996" s="2"/>
      <c r="BU996" s="2"/>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row>
    <row r="997" spans="1:100" x14ac:dyDescent="0.3">
      <c r="A997" s="2"/>
      <c r="B997" s="2"/>
      <c r="C997" s="2"/>
      <c r="D997" s="2"/>
      <c r="E997" s="2"/>
      <c r="F997" s="2"/>
      <c r="G997" s="2"/>
      <c r="H997" s="2"/>
      <c r="I997" s="2"/>
      <c r="J997" s="3"/>
      <c r="K997" s="3"/>
      <c r="L997" s="2"/>
      <c r="Q997" s="2"/>
      <c r="T997" s="2"/>
      <c r="U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c r="BP997" s="2"/>
      <c r="BQ997" s="2"/>
      <c r="BR997" s="2"/>
      <c r="BS997" s="2"/>
      <c r="BT997" s="2"/>
      <c r="BU997" s="2"/>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row>
    <row r="998" spans="1:100" x14ac:dyDescent="0.3">
      <c r="A998" s="2"/>
      <c r="B998" s="2"/>
      <c r="C998" s="2"/>
      <c r="D998" s="2"/>
      <c r="E998" s="2"/>
      <c r="F998" s="2"/>
      <c r="G998" s="2"/>
      <c r="H998" s="2"/>
      <c r="I998" s="2"/>
      <c r="J998" s="3"/>
      <c r="K998" s="3"/>
      <c r="L998" s="2"/>
      <c r="Q998" s="2"/>
      <c r="T998" s="2"/>
      <c r="U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c r="AX998" s="2"/>
      <c r="AY998" s="2"/>
      <c r="AZ998" s="2"/>
      <c r="BA998" s="2"/>
      <c r="BB998" s="2"/>
      <c r="BC998" s="2"/>
      <c r="BD998" s="2"/>
      <c r="BE998" s="2"/>
      <c r="BF998" s="2"/>
      <c r="BG998" s="2"/>
      <c r="BH998" s="2"/>
      <c r="BI998" s="2"/>
      <c r="BJ998" s="2"/>
      <c r="BK998" s="2"/>
      <c r="BL998" s="2"/>
      <c r="BM998" s="2"/>
      <c r="BN998" s="2"/>
      <c r="BO998" s="2"/>
      <c r="BP998" s="2"/>
      <c r="BQ998" s="2"/>
      <c r="BR998" s="2"/>
      <c r="BS998" s="2"/>
      <c r="BT998" s="2"/>
      <c r="BU998" s="2"/>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row>
    <row r="999" spans="1:100" x14ac:dyDescent="0.3">
      <c r="A999" s="2"/>
      <c r="B999" s="2"/>
      <c r="C999" s="2"/>
      <c r="D999" s="2"/>
      <c r="E999" s="2"/>
      <c r="F999" s="2"/>
      <c r="G999" s="2"/>
      <c r="H999" s="2"/>
      <c r="I999" s="2"/>
      <c r="J999" s="3"/>
      <c r="K999" s="3"/>
      <c r="L999" s="2"/>
      <c r="Q999" s="2"/>
      <c r="T999" s="2"/>
      <c r="U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c r="BP999" s="2"/>
      <c r="BQ999" s="2"/>
      <c r="BR999" s="2"/>
      <c r="BS999" s="2"/>
      <c r="BT999" s="2"/>
      <c r="BU999" s="2"/>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row>
    <row r="1000" spans="1:100" x14ac:dyDescent="0.3">
      <c r="A1000" s="2"/>
      <c r="B1000" s="2"/>
      <c r="C1000" s="2"/>
      <c r="D1000" s="2"/>
      <c r="E1000" s="2"/>
      <c r="F1000" s="2"/>
      <c r="G1000" s="2"/>
      <c r="H1000" s="2"/>
      <c r="I1000" s="2"/>
      <c r="J1000" s="3"/>
      <c r="K1000" s="3"/>
      <c r="L1000" s="2"/>
      <c r="Q1000" s="2"/>
      <c r="T1000" s="2"/>
      <c r="U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c r="BP1000" s="2"/>
      <c r="BQ1000" s="2"/>
      <c r="BR1000" s="2"/>
      <c r="BS1000" s="2"/>
      <c r="BT1000" s="2"/>
      <c r="BU1000" s="2"/>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row>
    <row r="1001" spans="1:100" x14ac:dyDescent="0.3">
      <c r="A1001" s="2"/>
      <c r="B1001" s="2"/>
      <c r="C1001" s="2"/>
      <c r="D1001" s="2"/>
      <c r="E1001" s="2"/>
      <c r="F1001" s="2"/>
      <c r="G1001" s="2"/>
      <c r="H1001" s="2"/>
      <c r="I1001" s="2"/>
      <c r="J1001" s="3"/>
      <c r="K1001" s="3"/>
      <c r="L1001" s="2"/>
      <c r="Q1001" s="2"/>
      <c r="T1001" s="2"/>
      <c r="U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2"/>
      <c r="AW1001" s="2"/>
      <c r="AX1001" s="2"/>
      <c r="AY1001" s="2"/>
      <c r="AZ1001" s="2"/>
      <c r="BA1001" s="2"/>
      <c r="BB1001" s="2"/>
      <c r="BC1001" s="2"/>
      <c r="BD1001" s="2"/>
      <c r="BE1001" s="2"/>
      <c r="BF1001" s="2"/>
      <c r="BG1001" s="2"/>
      <c r="BH1001" s="2"/>
      <c r="BI1001" s="2"/>
      <c r="BJ1001" s="2"/>
      <c r="BK1001" s="2"/>
      <c r="BL1001" s="2"/>
      <c r="BM1001" s="2"/>
      <c r="BN1001" s="2"/>
      <c r="BO1001" s="2"/>
      <c r="BP1001" s="2"/>
      <c r="BQ1001" s="2"/>
      <c r="BR1001" s="2"/>
      <c r="BS1001" s="2"/>
      <c r="BT1001" s="2"/>
      <c r="BU1001" s="2"/>
      <c r="BV1001" s="2"/>
      <c r="BW1001" s="2"/>
      <c r="BX1001" s="2"/>
      <c r="BY1001" s="2"/>
      <c r="BZ1001" s="2"/>
      <c r="CA1001" s="2"/>
      <c r="CB1001" s="2"/>
      <c r="CC1001" s="2"/>
      <c r="CD1001" s="2"/>
      <c r="CE1001" s="2"/>
      <c r="CF1001" s="2"/>
      <c r="CG1001" s="2"/>
      <c r="CH1001" s="2"/>
      <c r="CI1001" s="2"/>
      <c r="CJ1001" s="2"/>
      <c r="CK1001" s="2"/>
      <c r="CL1001" s="2"/>
      <c r="CM1001" s="2"/>
      <c r="CN1001" s="2"/>
      <c r="CO1001" s="2"/>
      <c r="CP1001" s="2"/>
      <c r="CQ1001" s="2"/>
      <c r="CR1001" s="2"/>
      <c r="CS1001" s="2"/>
      <c r="CT1001" s="2"/>
      <c r="CU1001" s="2"/>
      <c r="CV1001" s="2"/>
    </row>
    <row r="1002" spans="1:100" x14ac:dyDescent="0.3">
      <c r="A1002" s="2"/>
      <c r="B1002" s="2"/>
      <c r="C1002" s="2"/>
      <c r="D1002" s="2"/>
      <c r="E1002" s="2"/>
      <c r="F1002" s="2"/>
      <c r="G1002" s="2"/>
      <c r="H1002" s="2"/>
      <c r="I1002" s="2"/>
      <c r="J1002" s="3"/>
      <c r="K1002" s="3"/>
      <c r="L1002" s="2"/>
      <c r="Q1002" s="2"/>
      <c r="T1002" s="2"/>
      <c r="U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2"/>
      <c r="AW1002" s="2"/>
      <c r="AX1002" s="2"/>
      <c r="AY1002" s="2"/>
      <c r="AZ1002" s="2"/>
      <c r="BA1002" s="2"/>
      <c r="BB1002" s="2"/>
      <c r="BC1002" s="2"/>
      <c r="BD1002" s="2"/>
      <c r="BE1002" s="2"/>
      <c r="BF1002" s="2"/>
      <c r="BG1002" s="2"/>
      <c r="BH1002" s="2"/>
      <c r="BI1002" s="2"/>
      <c r="BJ1002" s="2"/>
      <c r="BK1002" s="2"/>
      <c r="BL1002" s="2"/>
      <c r="BM1002" s="2"/>
      <c r="BN1002" s="2"/>
      <c r="BO1002" s="2"/>
      <c r="BP1002" s="2"/>
      <c r="BQ1002" s="2"/>
      <c r="BR1002" s="2"/>
      <c r="BS1002" s="2"/>
      <c r="BT1002" s="2"/>
      <c r="BU1002" s="2"/>
      <c r="BV1002" s="2"/>
      <c r="BW1002" s="2"/>
      <c r="BX1002" s="2"/>
      <c r="BY1002" s="2"/>
      <c r="BZ1002" s="2"/>
      <c r="CA1002" s="2"/>
      <c r="CB1002" s="2"/>
      <c r="CC1002" s="2"/>
      <c r="CD1002" s="2"/>
      <c r="CE1002" s="2"/>
      <c r="CF1002" s="2"/>
      <c r="CG1002" s="2"/>
      <c r="CH1002" s="2"/>
      <c r="CI1002" s="2"/>
      <c r="CJ1002" s="2"/>
      <c r="CK1002" s="2"/>
      <c r="CL1002" s="2"/>
      <c r="CM1002" s="2"/>
      <c r="CN1002" s="2"/>
      <c r="CO1002" s="2"/>
      <c r="CP1002" s="2"/>
      <c r="CQ1002" s="2"/>
      <c r="CR1002" s="2"/>
      <c r="CS1002" s="2"/>
      <c r="CT1002" s="2"/>
      <c r="CU1002" s="2"/>
      <c r="CV1002" s="2"/>
    </row>
    <row r="1003" spans="1:100" x14ac:dyDescent="0.3">
      <c r="A1003" s="2"/>
      <c r="B1003" s="2"/>
      <c r="C1003" s="2"/>
      <c r="D1003" s="2"/>
      <c r="E1003" s="2"/>
      <c r="F1003" s="2"/>
      <c r="G1003" s="2"/>
      <c r="H1003" s="2"/>
      <c r="I1003" s="2"/>
      <c r="J1003" s="3"/>
      <c r="K1003" s="3"/>
      <c r="L1003" s="2"/>
      <c r="Q1003" s="2"/>
      <c r="T1003" s="2"/>
      <c r="U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2"/>
      <c r="AW1003" s="2"/>
      <c r="AX1003" s="2"/>
      <c r="AY1003" s="2"/>
      <c r="AZ1003" s="2"/>
      <c r="BA1003" s="2"/>
      <c r="BB1003" s="2"/>
      <c r="BC1003" s="2"/>
      <c r="BD1003" s="2"/>
      <c r="BE1003" s="2"/>
      <c r="BF1003" s="2"/>
      <c r="BG1003" s="2"/>
      <c r="BH1003" s="2"/>
      <c r="BI1003" s="2"/>
      <c r="BJ1003" s="2"/>
      <c r="BK1003" s="2"/>
      <c r="BL1003" s="2"/>
      <c r="BM1003" s="2"/>
      <c r="BN1003" s="2"/>
      <c r="BO1003" s="2"/>
      <c r="BP1003" s="2"/>
      <c r="BQ1003" s="2"/>
      <c r="BR1003" s="2"/>
      <c r="BS1003" s="2"/>
      <c r="BT1003" s="2"/>
      <c r="BU1003" s="2"/>
      <c r="BV1003" s="2"/>
      <c r="BW1003" s="2"/>
      <c r="BX1003" s="2"/>
      <c r="BY1003" s="2"/>
      <c r="BZ1003" s="2"/>
      <c r="CA1003" s="2"/>
      <c r="CB1003" s="2"/>
      <c r="CC1003" s="2"/>
      <c r="CD1003" s="2"/>
      <c r="CE1003" s="2"/>
      <c r="CF1003" s="2"/>
      <c r="CG1003" s="2"/>
      <c r="CH1003" s="2"/>
      <c r="CI1003" s="2"/>
      <c r="CJ1003" s="2"/>
      <c r="CK1003" s="2"/>
      <c r="CL1003" s="2"/>
      <c r="CM1003" s="2"/>
      <c r="CN1003" s="2"/>
      <c r="CO1003" s="2"/>
      <c r="CP1003" s="2"/>
      <c r="CQ1003" s="2"/>
      <c r="CR1003" s="2"/>
      <c r="CS1003" s="2"/>
      <c r="CT1003" s="2"/>
      <c r="CU1003" s="2"/>
      <c r="CV1003" s="2"/>
    </row>
    <row r="1004" spans="1:100" x14ac:dyDescent="0.3">
      <c r="A1004" s="2"/>
      <c r="B1004" s="2"/>
      <c r="C1004" s="2"/>
      <c r="D1004" s="2"/>
      <c r="E1004" s="2"/>
      <c r="F1004" s="2"/>
      <c r="G1004" s="2"/>
      <c r="H1004" s="2"/>
      <c r="I1004" s="2"/>
      <c r="J1004" s="3"/>
      <c r="K1004" s="3"/>
      <c r="L1004" s="2"/>
      <c r="Q1004" s="2"/>
      <c r="T1004" s="2"/>
      <c r="U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2"/>
      <c r="AW1004" s="2"/>
      <c r="AX1004" s="2"/>
      <c r="AY1004" s="2"/>
      <c r="AZ1004" s="2"/>
      <c r="BA1004" s="2"/>
      <c r="BB1004" s="2"/>
      <c r="BC1004" s="2"/>
      <c r="BD1004" s="2"/>
      <c r="BE1004" s="2"/>
      <c r="BF1004" s="2"/>
      <c r="BG1004" s="2"/>
      <c r="BH1004" s="2"/>
      <c r="BI1004" s="2"/>
      <c r="BJ1004" s="2"/>
      <c r="BK1004" s="2"/>
      <c r="BL1004" s="2"/>
      <c r="BM1004" s="2"/>
      <c r="BN1004" s="2"/>
      <c r="BO1004" s="2"/>
      <c r="BP1004" s="2"/>
      <c r="BQ1004" s="2"/>
      <c r="BR1004" s="2"/>
      <c r="BS1004" s="2"/>
      <c r="BT1004" s="2"/>
      <c r="BU1004" s="2"/>
      <c r="BV1004" s="2"/>
      <c r="BW1004" s="2"/>
      <c r="BX1004" s="2"/>
      <c r="BY1004" s="2"/>
      <c r="BZ1004" s="2"/>
      <c r="CA1004" s="2"/>
      <c r="CB1004" s="2"/>
      <c r="CC1004" s="2"/>
      <c r="CD1004" s="2"/>
      <c r="CE1004" s="2"/>
      <c r="CF1004" s="2"/>
      <c r="CG1004" s="2"/>
      <c r="CH1004" s="2"/>
      <c r="CI1004" s="2"/>
      <c r="CJ1004" s="2"/>
      <c r="CK1004" s="2"/>
      <c r="CL1004" s="2"/>
      <c r="CM1004" s="2"/>
      <c r="CN1004" s="2"/>
      <c r="CO1004" s="2"/>
      <c r="CP1004" s="2"/>
      <c r="CQ1004" s="2"/>
      <c r="CR1004" s="2"/>
      <c r="CS1004" s="2"/>
      <c r="CT1004" s="2"/>
      <c r="CU1004" s="2"/>
      <c r="CV1004" s="2"/>
    </row>
    <row r="1005" spans="1:100" x14ac:dyDescent="0.3">
      <c r="A1005" s="2"/>
      <c r="B1005" s="2"/>
      <c r="C1005" s="2"/>
      <c r="D1005" s="2"/>
      <c r="E1005" s="2"/>
      <c r="F1005" s="2"/>
      <c r="G1005" s="2"/>
      <c r="H1005" s="2"/>
      <c r="I1005" s="2"/>
      <c r="J1005" s="3"/>
      <c r="K1005" s="3"/>
      <c r="L1005" s="2"/>
      <c r="Q1005" s="2"/>
      <c r="T1005" s="2"/>
      <c r="U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2"/>
      <c r="AW1005" s="2"/>
      <c r="AX1005" s="2"/>
      <c r="AY1005" s="2"/>
      <c r="AZ1005" s="2"/>
      <c r="BA1005" s="2"/>
      <c r="BB1005" s="2"/>
      <c r="BC1005" s="2"/>
      <c r="BD1005" s="2"/>
      <c r="BE1005" s="2"/>
      <c r="BF1005" s="2"/>
      <c r="BG1005" s="2"/>
      <c r="BH1005" s="2"/>
      <c r="BI1005" s="2"/>
      <c r="BJ1005" s="2"/>
      <c r="BK1005" s="2"/>
      <c r="BL1005" s="2"/>
      <c r="BM1005" s="2"/>
      <c r="BN1005" s="2"/>
      <c r="BO1005" s="2"/>
      <c r="BP1005" s="2"/>
      <c r="BQ1005" s="2"/>
      <c r="BR1005" s="2"/>
      <c r="BS1005" s="2"/>
      <c r="BT1005" s="2"/>
      <c r="BU1005" s="2"/>
      <c r="BV1005" s="2"/>
      <c r="BW1005" s="2"/>
      <c r="BX1005" s="2"/>
      <c r="BY1005" s="2"/>
      <c r="BZ1005" s="2"/>
      <c r="CA1005" s="2"/>
      <c r="CB1005" s="2"/>
      <c r="CC1005" s="2"/>
      <c r="CD1005" s="2"/>
      <c r="CE1005" s="2"/>
      <c r="CF1005" s="2"/>
      <c r="CG1005" s="2"/>
      <c r="CH1005" s="2"/>
      <c r="CI1005" s="2"/>
      <c r="CJ1005" s="2"/>
      <c r="CK1005" s="2"/>
      <c r="CL1005" s="2"/>
      <c r="CM1005" s="2"/>
      <c r="CN1005" s="2"/>
      <c r="CO1005" s="2"/>
      <c r="CP1005" s="2"/>
      <c r="CQ1005" s="2"/>
      <c r="CR1005" s="2"/>
      <c r="CS1005" s="2"/>
      <c r="CT1005" s="2"/>
      <c r="CU1005" s="2"/>
      <c r="CV1005" s="2"/>
    </row>
    <row r="1006" spans="1:100" x14ac:dyDescent="0.3">
      <c r="A1006" s="2"/>
      <c r="B1006" s="2"/>
      <c r="C1006" s="2"/>
      <c r="D1006" s="2"/>
      <c r="E1006" s="2"/>
      <c r="F1006" s="2"/>
      <c r="G1006" s="2"/>
      <c r="H1006" s="2"/>
      <c r="I1006" s="2"/>
      <c r="J1006" s="3"/>
      <c r="K1006" s="3"/>
      <c r="L1006" s="2"/>
      <c r="Q1006" s="2"/>
      <c r="T1006" s="2"/>
      <c r="U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2"/>
      <c r="AW1006" s="2"/>
      <c r="AX1006" s="2"/>
      <c r="AY1006" s="2"/>
      <c r="AZ1006" s="2"/>
      <c r="BA1006" s="2"/>
      <c r="BB1006" s="2"/>
      <c r="BC1006" s="2"/>
      <c r="BD1006" s="2"/>
      <c r="BE1006" s="2"/>
      <c r="BF1006" s="2"/>
      <c r="BG1006" s="2"/>
      <c r="BH1006" s="2"/>
      <c r="BI1006" s="2"/>
      <c r="BJ1006" s="2"/>
      <c r="BK1006" s="2"/>
      <c r="BL1006" s="2"/>
      <c r="BM1006" s="2"/>
      <c r="BN1006" s="2"/>
      <c r="BO1006" s="2"/>
      <c r="BP1006" s="2"/>
      <c r="BQ1006" s="2"/>
      <c r="BR1006" s="2"/>
      <c r="BS1006" s="2"/>
      <c r="BT1006" s="2"/>
      <c r="BU1006" s="2"/>
      <c r="BV1006" s="2"/>
      <c r="BW1006" s="2"/>
      <c r="BX1006" s="2"/>
      <c r="BY1006" s="2"/>
      <c r="BZ1006" s="2"/>
      <c r="CA1006" s="2"/>
      <c r="CB1006" s="2"/>
      <c r="CC1006" s="2"/>
      <c r="CD1006" s="2"/>
      <c r="CE1006" s="2"/>
      <c r="CF1006" s="2"/>
      <c r="CG1006" s="2"/>
      <c r="CH1006" s="2"/>
      <c r="CI1006" s="2"/>
      <c r="CJ1006" s="2"/>
      <c r="CK1006" s="2"/>
      <c r="CL1006" s="2"/>
      <c r="CM1006" s="2"/>
      <c r="CN1006" s="2"/>
      <c r="CO1006" s="2"/>
      <c r="CP1006" s="2"/>
      <c r="CQ1006" s="2"/>
      <c r="CR1006" s="2"/>
      <c r="CS1006" s="2"/>
      <c r="CT1006" s="2"/>
      <c r="CU1006" s="2"/>
      <c r="CV1006" s="2"/>
    </row>
    <row r="1007" spans="1:100" x14ac:dyDescent="0.3">
      <c r="A1007" s="2"/>
      <c r="B1007" s="2"/>
      <c r="C1007" s="2"/>
      <c r="D1007" s="2"/>
      <c r="E1007" s="2"/>
      <c r="F1007" s="2"/>
      <c r="G1007" s="2"/>
      <c r="H1007" s="2"/>
      <c r="I1007" s="2"/>
      <c r="J1007" s="3"/>
      <c r="K1007" s="3"/>
      <c r="L1007" s="2"/>
      <c r="Q1007" s="2"/>
      <c r="T1007" s="2"/>
      <c r="U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2"/>
      <c r="AW1007" s="2"/>
      <c r="AX1007" s="2"/>
      <c r="AY1007" s="2"/>
      <c r="AZ1007" s="2"/>
      <c r="BA1007" s="2"/>
      <c r="BB1007" s="2"/>
      <c r="BC1007" s="2"/>
      <c r="BD1007" s="2"/>
      <c r="BE1007" s="2"/>
      <c r="BF1007" s="2"/>
      <c r="BG1007" s="2"/>
      <c r="BH1007" s="2"/>
      <c r="BI1007" s="2"/>
      <c r="BJ1007" s="2"/>
      <c r="BK1007" s="2"/>
      <c r="BL1007" s="2"/>
      <c r="BM1007" s="2"/>
      <c r="BN1007" s="2"/>
      <c r="BO1007" s="2"/>
      <c r="BP1007" s="2"/>
      <c r="BQ1007" s="2"/>
      <c r="BR1007" s="2"/>
      <c r="BS1007" s="2"/>
      <c r="BT1007" s="2"/>
      <c r="BU1007" s="2"/>
      <c r="BV1007" s="2"/>
      <c r="BW1007" s="2"/>
      <c r="BX1007" s="2"/>
      <c r="BY1007" s="2"/>
      <c r="BZ1007" s="2"/>
      <c r="CA1007" s="2"/>
      <c r="CB1007" s="2"/>
      <c r="CC1007" s="2"/>
      <c r="CD1007" s="2"/>
      <c r="CE1007" s="2"/>
      <c r="CF1007" s="2"/>
      <c r="CG1007" s="2"/>
      <c r="CH1007" s="2"/>
      <c r="CI1007" s="2"/>
      <c r="CJ1007" s="2"/>
      <c r="CK1007" s="2"/>
      <c r="CL1007" s="2"/>
      <c r="CM1007" s="2"/>
      <c r="CN1007" s="2"/>
      <c r="CO1007" s="2"/>
      <c r="CP1007" s="2"/>
      <c r="CQ1007" s="2"/>
      <c r="CR1007" s="2"/>
      <c r="CS1007" s="2"/>
      <c r="CT1007" s="2"/>
      <c r="CU1007" s="2"/>
      <c r="CV1007" s="2"/>
    </row>
    <row r="1008" spans="1:100" x14ac:dyDescent="0.3">
      <c r="A1008" s="2"/>
      <c r="B1008" s="2"/>
      <c r="C1008" s="2"/>
      <c r="D1008" s="2"/>
      <c r="E1008" s="2"/>
      <c r="F1008" s="2"/>
      <c r="G1008" s="2"/>
      <c r="H1008" s="2"/>
      <c r="I1008" s="2"/>
      <c r="J1008" s="3"/>
      <c r="K1008" s="3"/>
      <c r="L1008" s="2"/>
      <c r="Q1008" s="2"/>
      <c r="T1008" s="2"/>
      <c r="U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2"/>
      <c r="AW1008" s="2"/>
      <c r="AX1008" s="2"/>
      <c r="AY1008" s="2"/>
      <c r="AZ1008" s="2"/>
      <c r="BA1008" s="2"/>
      <c r="BB1008" s="2"/>
      <c r="BC1008" s="2"/>
      <c r="BD1008" s="2"/>
      <c r="BE1008" s="2"/>
      <c r="BF1008" s="2"/>
      <c r="BG1008" s="2"/>
      <c r="BH1008" s="2"/>
      <c r="BI1008" s="2"/>
      <c r="BJ1008" s="2"/>
      <c r="BK1008" s="2"/>
      <c r="BL1008" s="2"/>
      <c r="BM1008" s="2"/>
      <c r="BN1008" s="2"/>
      <c r="BO1008" s="2"/>
      <c r="BP1008" s="2"/>
      <c r="BQ1008" s="2"/>
      <c r="BR1008" s="2"/>
      <c r="BS1008" s="2"/>
      <c r="BT1008" s="2"/>
      <c r="BU1008" s="2"/>
      <c r="BV1008" s="2"/>
      <c r="BW1008" s="2"/>
      <c r="BX1008" s="2"/>
      <c r="BY1008" s="2"/>
      <c r="BZ1008" s="2"/>
      <c r="CA1008" s="2"/>
      <c r="CB1008" s="2"/>
      <c r="CC1008" s="2"/>
      <c r="CD1008" s="2"/>
      <c r="CE1008" s="2"/>
      <c r="CF1008" s="2"/>
      <c r="CG1008" s="2"/>
      <c r="CH1008" s="2"/>
      <c r="CI1008" s="2"/>
      <c r="CJ1008" s="2"/>
      <c r="CK1008" s="2"/>
      <c r="CL1008" s="2"/>
      <c r="CM1008" s="2"/>
      <c r="CN1008" s="2"/>
      <c r="CO1008" s="2"/>
      <c r="CP1008" s="2"/>
      <c r="CQ1008" s="2"/>
      <c r="CR1008" s="2"/>
      <c r="CS1008" s="2"/>
      <c r="CT1008" s="2"/>
      <c r="CU1008" s="2"/>
      <c r="CV1008" s="2"/>
    </row>
    <row r="1009" spans="1:100" x14ac:dyDescent="0.3">
      <c r="A1009" s="2"/>
      <c r="B1009" s="2"/>
      <c r="C1009" s="2"/>
      <c r="D1009" s="2"/>
      <c r="E1009" s="2"/>
      <c r="F1009" s="2"/>
      <c r="G1009" s="2"/>
      <c r="H1009" s="2"/>
      <c r="I1009" s="2"/>
      <c r="J1009" s="3"/>
      <c r="K1009" s="3"/>
      <c r="L1009" s="2"/>
      <c r="Q1009" s="2"/>
      <c r="T1009" s="2"/>
      <c r="U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2"/>
      <c r="AW1009" s="2"/>
      <c r="AX1009" s="2"/>
      <c r="AY1009" s="2"/>
      <c r="AZ1009" s="2"/>
      <c r="BA1009" s="2"/>
      <c r="BB1009" s="2"/>
      <c r="BC1009" s="2"/>
      <c r="BD1009" s="2"/>
      <c r="BE1009" s="2"/>
      <c r="BF1009" s="2"/>
      <c r="BG1009" s="2"/>
      <c r="BH1009" s="2"/>
      <c r="BI1009" s="2"/>
      <c r="BJ1009" s="2"/>
      <c r="BK1009" s="2"/>
      <c r="BL1009" s="2"/>
      <c r="BM1009" s="2"/>
      <c r="BN1009" s="2"/>
      <c r="BO1009" s="2"/>
      <c r="BP1009" s="2"/>
      <c r="BQ1009" s="2"/>
      <c r="BR1009" s="2"/>
      <c r="BS1009" s="2"/>
      <c r="BT1009" s="2"/>
      <c r="BU1009" s="2"/>
      <c r="BV1009" s="2"/>
      <c r="BW1009" s="2"/>
      <c r="BX1009" s="2"/>
      <c r="BY1009" s="2"/>
      <c r="BZ1009" s="2"/>
      <c r="CA1009" s="2"/>
      <c r="CB1009" s="2"/>
      <c r="CC1009" s="2"/>
      <c r="CD1009" s="2"/>
      <c r="CE1009" s="2"/>
      <c r="CF1009" s="2"/>
      <c r="CG1009" s="2"/>
      <c r="CH1009" s="2"/>
      <c r="CI1009" s="2"/>
      <c r="CJ1009" s="2"/>
      <c r="CK1009" s="2"/>
      <c r="CL1009" s="2"/>
      <c r="CM1009" s="2"/>
      <c r="CN1009" s="2"/>
      <c r="CO1009" s="2"/>
      <c r="CP1009" s="2"/>
      <c r="CQ1009" s="2"/>
      <c r="CR1009" s="2"/>
      <c r="CS1009" s="2"/>
      <c r="CT1009" s="2"/>
      <c r="CU1009" s="2"/>
      <c r="CV1009" s="2"/>
    </row>
    <row r="1010" spans="1:100" x14ac:dyDescent="0.3">
      <c r="A1010" s="2"/>
      <c r="B1010" s="2"/>
      <c r="C1010" s="2"/>
      <c r="D1010" s="2"/>
      <c r="E1010" s="2"/>
      <c r="F1010" s="2"/>
      <c r="G1010" s="2"/>
      <c r="H1010" s="2"/>
      <c r="I1010" s="2"/>
      <c r="J1010" s="3"/>
      <c r="K1010" s="3"/>
      <c r="L1010" s="2"/>
      <c r="Q1010" s="2"/>
      <c r="T1010" s="2"/>
      <c r="U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2"/>
      <c r="AW1010" s="2"/>
      <c r="AX1010" s="2"/>
      <c r="AY1010" s="2"/>
      <c r="AZ1010" s="2"/>
      <c r="BA1010" s="2"/>
      <c r="BB1010" s="2"/>
      <c r="BC1010" s="2"/>
      <c r="BD1010" s="2"/>
      <c r="BE1010" s="2"/>
      <c r="BF1010" s="2"/>
      <c r="BG1010" s="2"/>
      <c r="BH1010" s="2"/>
      <c r="BI1010" s="2"/>
      <c r="BJ1010" s="2"/>
      <c r="BK1010" s="2"/>
      <c r="BL1010" s="2"/>
      <c r="BM1010" s="2"/>
      <c r="BN1010" s="2"/>
      <c r="BO1010" s="2"/>
      <c r="BP1010" s="2"/>
      <c r="BQ1010" s="2"/>
      <c r="BR1010" s="2"/>
      <c r="BS1010" s="2"/>
      <c r="BT1010" s="2"/>
      <c r="BU1010" s="2"/>
      <c r="BV1010" s="2"/>
      <c r="BW1010" s="2"/>
      <c r="BX1010" s="2"/>
      <c r="BY1010" s="2"/>
      <c r="BZ1010" s="2"/>
      <c r="CA1010" s="2"/>
      <c r="CB1010" s="2"/>
      <c r="CC1010" s="2"/>
      <c r="CD1010" s="2"/>
      <c r="CE1010" s="2"/>
      <c r="CF1010" s="2"/>
      <c r="CG1010" s="2"/>
      <c r="CH1010" s="2"/>
      <c r="CI1010" s="2"/>
      <c r="CJ1010" s="2"/>
      <c r="CK1010" s="2"/>
      <c r="CL1010" s="2"/>
      <c r="CM1010" s="2"/>
      <c r="CN1010" s="2"/>
      <c r="CO1010" s="2"/>
      <c r="CP1010" s="2"/>
      <c r="CQ1010" s="2"/>
      <c r="CR1010" s="2"/>
      <c r="CS1010" s="2"/>
      <c r="CT1010" s="2"/>
      <c r="CU1010" s="2"/>
      <c r="CV1010" s="2"/>
    </row>
    <row r="1011" spans="1:100" x14ac:dyDescent="0.3">
      <c r="A1011" s="2"/>
      <c r="B1011" s="2"/>
      <c r="C1011" s="2"/>
      <c r="D1011" s="2"/>
      <c r="E1011" s="2"/>
      <c r="F1011" s="2"/>
      <c r="G1011" s="2"/>
      <c r="H1011" s="2"/>
      <c r="I1011" s="2"/>
      <c r="J1011" s="3"/>
      <c r="K1011" s="3"/>
      <c r="L1011" s="2"/>
      <c r="Q1011" s="2"/>
      <c r="T1011" s="2"/>
      <c r="U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2"/>
      <c r="AW1011" s="2"/>
      <c r="AX1011" s="2"/>
      <c r="AY1011" s="2"/>
      <c r="AZ1011" s="2"/>
      <c r="BA1011" s="2"/>
      <c r="BB1011" s="2"/>
      <c r="BC1011" s="2"/>
      <c r="BD1011" s="2"/>
      <c r="BE1011" s="2"/>
      <c r="BF1011" s="2"/>
      <c r="BG1011" s="2"/>
      <c r="BH1011" s="2"/>
      <c r="BI1011" s="2"/>
      <c r="BJ1011" s="2"/>
      <c r="BK1011" s="2"/>
      <c r="BL1011" s="2"/>
      <c r="BM1011" s="2"/>
      <c r="BN1011" s="2"/>
      <c r="BO1011" s="2"/>
      <c r="BP1011" s="2"/>
      <c r="BQ1011" s="2"/>
      <c r="BR1011" s="2"/>
      <c r="BS1011" s="2"/>
      <c r="BT1011" s="2"/>
      <c r="BU1011" s="2"/>
      <c r="BV1011" s="2"/>
      <c r="BW1011" s="2"/>
      <c r="BX1011" s="2"/>
      <c r="BY1011" s="2"/>
      <c r="BZ1011" s="2"/>
      <c r="CA1011" s="2"/>
      <c r="CB1011" s="2"/>
      <c r="CC1011" s="2"/>
      <c r="CD1011" s="2"/>
      <c r="CE1011" s="2"/>
      <c r="CF1011" s="2"/>
      <c r="CG1011" s="2"/>
      <c r="CH1011" s="2"/>
      <c r="CI1011" s="2"/>
      <c r="CJ1011" s="2"/>
      <c r="CK1011" s="2"/>
      <c r="CL1011" s="2"/>
      <c r="CM1011" s="2"/>
      <c r="CN1011" s="2"/>
      <c r="CO1011" s="2"/>
      <c r="CP1011" s="2"/>
      <c r="CQ1011" s="2"/>
      <c r="CR1011" s="2"/>
      <c r="CS1011" s="2"/>
      <c r="CT1011" s="2"/>
      <c r="CU1011" s="2"/>
      <c r="CV1011" s="2"/>
    </row>
    <row r="1012" spans="1:100" x14ac:dyDescent="0.3">
      <c r="A1012" s="2"/>
      <c r="B1012" s="2"/>
      <c r="C1012" s="2"/>
      <c r="D1012" s="2"/>
      <c r="E1012" s="2"/>
      <c r="F1012" s="2"/>
      <c r="G1012" s="2"/>
      <c r="H1012" s="2"/>
      <c r="I1012" s="2"/>
      <c r="J1012" s="3"/>
      <c r="K1012" s="3"/>
      <c r="L1012" s="2"/>
      <c r="Q1012" s="2"/>
      <c r="T1012" s="2"/>
      <c r="U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2"/>
      <c r="AW1012" s="2"/>
      <c r="AX1012" s="2"/>
      <c r="AY1012" s="2"/>
      <c r="AZ1012" s="2"/>
      <c r="BA1012" s="2"/>
      <c r="BB1012" s="2"/>
      <c r="BC1012" s="2"/>
      <c r="BD1012" s="2"/>
      <c r="BE1012" s="2"/>
      <c r="BF1012" s="2"/>
      <c r="BG1012" s="2"/>
      <c r="BH1012" s="2"/>
      <c r="BI1012" s="2"/>
      <c r="BJ1012" s="2"/>
      <c r="BK1012" s="2"/>
      <c r="BL1012" s="2"/>
      <c r="BM1012" s="2"/>
      <c r="BN1012" s="2"/>
      <c r="BO1012" s="2"/>
      <c r="BP1012" s="2"/>
      <c r="BQ1012" s="2"/>
      <c r="BR1012" s="2"/>
      <c r="BS1012" s="2"/>
      <c r="BT1012" s="2"/>
      <c r="BU1012" s="2"/>
      <c r="BV1012" s="2"/>
      <c r="BW1012" s="2"/>
      <c r="BX1012" s="2"/>
      <c r="BY1012" s="2"/>
      <c r="BZ1012" s="2"/>
      <c r="CA1012" s="2"/>
      <c r="CB1012" s="2"/>
      <c r="CC1012" s="2"/>
      <c r="CD1012" s="2"/>
      <c r="CE1012" s="2"/>
      <c r="CF1012" s="2"/>
      <c r="CG1012" s="2"/>
      <c r="CH1012" s="2"/>
      <c r="CI1012" s="2"/>
      <c r="CJ1012" s="2"/>
      <c r="CK1012" s="2"/>
      <c r="CL1012" s="2"/>
      <c r="CM1012" s="2"/>
      <c r="CN1012" s="2"/>
      <c r="CO1012" s="2"/>
      <c r="CP1012" s="2"/>
      <c r="CQ1012" s="2"/>
      <c r="CR1012" s="2"/>
      <c r="CS1012" s="2"/>
      <c r="CT1012" s="2"/>
      <c r="CU1012" s="2"/>
      <c r="CV1012" s="2"/>
    </row>
    <row r="1013" spans="1:100" x14ac:dyDescent="0.3">
      <c r="A1013" s="2"/>
      <c r="B1013" s="2"/>
      <c r="C1013" s="2"/>
      <c r="D1013" s="2"/>
      <c r="E1013" s="2"/>
      <c r="F1013" s="2"/>
      <c r="G1013" s="2"/>
      <c r="H1013" s="2"/>
      <c r="I1013" s="2"/>
      <c r="J1013" s="3"/>
      <c r="K1013" s="3"/>
      <c r="L1013" s="2"/>
      <c r="Q1013" s="2"/>
      <c r="T1013" s="2"/>
      <c r="U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2"/>
      <c r="AW1013" s="2"/>
      <c r="AX1013" s="2"/>
      <c r="AY1013" s="2"/>
      <c r="AZ1013" s="2"/>
      <c r="BA1013" s="2"/>
      <c r="BB1013" s="2"/>
      <c r="BC1013" s="2"/>
      <c r="BD1013" s="2"/>
      <c r="BE1013" s="2"/>
      <c r="BF1013" s="2"/>
      <c r="BG1013" s="2"/>
      <c r="BH1013" s="2"/>
      <c r="BI1013" s="2"/>
      <c r="BJ1013" s="2"/>
      <c r="BK1013" s="2"/>
      <c r="BL1013" s="2"/>
      <c r="BM1013" s="2"/>
      <c r="BN1013" s="2"/>
      <c r="BO1013" s="2"/>
      <c r="BP1013" s="2"/>
      <c r="BQ1013" s="2"/>
      <c r="BR1013" s="2"/>
      <c r="BS1013" s="2"/>
      <c r="BT1013" s="2"/>
      <c r="BU1013" s="2"/>
      <c r="BV1013" s="2"/>
      <c r="BW1013" s="2"/>
      <c r="BX1013" s="2"/>
      <c r="BY1013" s="2"/>
      <c r="BZ1013" s="2"/>
      <c r="CA1013" s="2"/>
      <c r="CB1013" s="2"/>
      <c r="CC1013" s="2"/>
      <c r="CD1013" s="2"/>
      <c r="CE1013" s="2"/>
      <c r="CF1013" s="2"/>
      <c r="CG1013" s="2"/>
      <c r="CH1013" s="2"/>
      <c r="CI1013" s="2"/>
      <c r="CJ1013" s="2"/>
      <c r="CK1013" s="2"/>
      <c r="CL1013" s="2"/>
      <c r="CM1013" s="2"/>
      <c r="CN1013" s="2"/>
      <c r="CO1013" s="2"/>
      <c r="CP1013" s="2"/>
      <c r="CQ1013" s="2"/>
      <c r="CR1013" s="2"/>
      <c r="CS1013" s="2"/>
      <c r="CT1013" s="2"/>
      <c r="CU1013" s="2"/>
      <c r="CV1013" s="2"/>
    </row>
    <row r="1014" spans="1:100" x14ac:dyDescent="0.3">
      <c r="A1014" s="2"/>
      <c r="B1014" s="2"/>
      <c r="C1014" s="2"/>
      <c r="D1014" s="2"/>
      <c r="E1014" s="2"/>
      <c r="F1014" s="2"/>
      <c r="G1014" s="2"/>
      <c r="H1014" s="2"/>
      <c r="I1014" s="2"/>
      <c r="J1014" s="3"/>
      <c r="K1014" s="3"/>
      <c r="L1014" s="2"/>
      <c r="Q1014" s="2"/>
      <c r="T1014" s="2"/>
      <c r="U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2"/>
      <c r="AW1014" s="2"/>
      <c r="AX1014" s="2"/>
      <c r="AY1014" s="2"/>
      <c r="AZ1014" s="2"/>
      <c r="BA1014" s="2"/>
      <c r="BB1014" s="2"/>
      <c r="BC1014" s="2"/>
      <c r="BD1014" s="2"/>
      <c r="BE1014" s="2"/>
      <c r="BF1014" s="2"/>
      <c r="BG1014" s="2"/>
      <c r="BH1014" s="2"/>
      <c r="BI1014" s="2"/>
      <c r="BJ1014" s="2"/>
      <c r="BK1014" s="2"/>
      <c r="BL1014" s="2"/>
      <c r="BM1014" s="2"/>
      <c r="BN1014" s="2"/>
      <c r="BO1014" s="2"/>
      <c r="BP1014" s="2"/>
      <c r="BQ1014" s="2"/>
      <c r="BR1014" s="2"/>
      <c r="BS1014" s="2"/>
      <c r="BT1014" s="2"/>
      <c r="BU1014" s="2"/>
      <c r="BV1014" s="2"/>
      <c r="BW1014" s="2"/>
      <c r="BX1014" s="2"/>
      <c r="BY1014" s="2"/>
      <c r="BZ1014" s="2"/>
      <c r="CA1014" s="2"/>
      <c r="CB1014" s="2"/>
      <c r="CC1014" s="2"/>
      <c r="CD1014" s="2"/>
      <c r="CE1014" s="2"/>
      <c r="CF1014" s="2"/>
      <c r="CG1014" s="2"/>
      <c r="CH1014" s="2"/>
      <c r="CI1014" s="2"/>
      <c r="CJ1014" s="2"/>
      <c r="CK1014" s="2"/>
      <c r="CL1014" s="2"/>
      <c r="CM1014" s="2"/>
      <c r="CN1014" s="2"/>
      <c r="CO1014" s="2"/>
      <c r="CP1014" s="2"/>
      <c r="CQ1014" s="2"/>
      <c r="CR1014" s="2"/>
      <c r="CS1014" s="2"/>
      <c r="CT1014" s="2"/>
      <c r="CU1014" s="2"/>
      <c r="CV1014" s="2"/>
    </row>
    <row r="1015" spans="1:100" x14ac:dyDescent="0.3">
      <c r="A1015" s="2"/>
      <c r="B1015" s="2"/>
      <c r="C1015" s="2"/>
      <c r="D1015" s="2"/>
      <c r="E1015" s="2"/>
      <c r="F1015" s="2"/>
      <c r="G1015" s="2"/>
      <c r="H1015" s="2"/>
      <c r="I1015" s="2"/>
      <c r="J1015" s="3"/>
      <c r="K1015" s="3"/>
      <c r="L1015" s="2"/>
      <c r="Q1015" s="2"/>
      <c r="T1015" s="2"/>
      <c r="U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2"/>
      <c r="AW1015" s="2"/>
      <c r="AX1015" s="2"/>
      <c r="AY1015" s="2"/>
      <c r="AZ1015" s="2"/>
      <c r="BA1015" s="2"/>
      <c r="BB1015" s="2"/>
      <c r="BC1015" s="2"/>
      <c r="BD1015" s="2"/>
      <c r="BE1015" s="2"/>
      <c r="BF1015" s="2"/>
      <c r="BG1015" s="2"/>
      <c r="BH1015" s="2"/>
      <c r="BI1015" s="2"/>
      <c r="BJ1015" s="2"/>
      <c r="BK1015" s="2"/>
      <c r="BL1015" s="2"/>
      <c r="BM1015" s="2"/>
      <c r="BN1015" s="2"/>
      <c r="BO1015" s="2"/>
      <c r="BP1015" s="2"/>
      <c r="BQ1015" s="2"/>
      <c r="BR1015" s="2"/>
      <c r="BS1015" s="2"/>
      <c r="BT1015" s="2"/>
      <c r="BU1015" s="2"/>
      <c r="BV1015" s="2"/>
      <c r="BW1015" s="2"/>
      <c r="BX1015" s="2"/>
      <c r="BY1015" s="2"/>
      <c r="BZ1015" s="2"/>
      <c r="CA1015" s="2"/>
      <c r="CB1015" s="2"/>
      <c r="CC1015" s="2"/>
      <c r="CD1015" s="2"/>
      <c r="CE1015" s="2"/>
      <c r="CF1015" s="2"/>
      <c r="CG1015" s="2"/>
      <c r="CH1015" s="2"/>
      <c r="CI1015" s="2"/>
      <c r="CJ1015" s="2"/>
      <c r="CK1015" s="2"/>
      <c r="CL1015" s="2"/>
      <c r="CM1015" s="2"/>
      <c r="CN1015" s="2"/>
      <c r="CO1015" s="2"/>
      <c r="CP1015" s="2"/>
      <c r="CQ1015" s="2"/>
      <c r="CR1015" s="2"/>
      <c r="CS1015" s="2"/>
      <c r="CT1015" s="2"/>
      <c r="CU1015" s="2"/>
      <c r="CV1015" s="2"/>
    </row>
    <row r="1016" spans="1:100" x14ac:dyDescent="0.3">
      <c r="A1016" s="2"/>
      <c r="B1016" s="2"/>
      <c r="C1016" s="2"/>
      <c r="D1016" s="2"/>
      <c r="E1016" s="2"/>
      <c r="F1016" s="2"/>
      <c r="G1016" s="2"/>
      <c r="H1016" s="2"/>
      <c r="I1016" s="2"/>
      <c r="J1016" s="3"/>
      <c r="K1016" s="3"/>
      <c r="L1016" s="2"/>
      <c r="Q1016" s="2"/>
      <c r="T1016" s="2"/>
      <c r="U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2"/>
      <c r="AW1016" s="2"/>
      <c r="AX1016" s="2"/>
      <c r="AY1016" s="2"/>
      <c r="AZ1016" s="2"/>
      <c r="BA1016" s="2"/>
      <c r="BB1016" s="2"/>
      <c r="BC1016" s="2"/>
      <c r="BD1016" s="2"/>
      <c r="BE1016" s="2"/>
      <c r="BF1016" s="2"/>
      <c r="BG1016" s="2"/>
      <c r="BH1016" s="2"/>
      <c r="BI1016" s="2"/>
      <c r="BJ1016" s="2"/>
      <c r="BK1016" s="2"/>
      <c r="BL1016" s="2"/>
      <c r="BM1016" s="2"/>
      <c r="BN1016" s="2"/>
      <c r="BO1016" s="2"/>
      <c r="BP1016" s="2"/>
      <c r="BQ1016" s="2"/>
      <c r="BR1016" s="2"/>
      <c r="BS1016" s="2"/>
      <c r="BT1016" s="2"/>
      <c r="BU1016" s="2"/>
      <c r="BV1016" s="2"/>
      <c r="BW1016" s="2"/>
      <c r="BX1016" s="2"/>
      <c r="BY1016" s="2"/>
      <c r="BZ1016" s="2"/>
      <c r="CA1016" s="2"/>
      <c r="CB1016" s="2"/>
      <c r="CC1016" s="2"/>
      <c r="CD1016" s="2"/>
      <c r="CE1016" s="2"/>
      <c r="CF1016" s="2"/>
      <c r="CG1016" s="2"/>
      <c r="CH1016" s="2"/>
      <c r="CI1016" s="2"/>
      <c r="CJ1016" s="2"/>
      <c r="CK1016" s="2"/>
      <c r="CL1016" s="2"/>
      <c r="CM1016" s="2"/>
      <c r="CN1016" s="2"/>
      <c r="CO1016" s="2"/>
      <c r="CP1016" s="2"/>
      <c r="CQ1016" s="2"/>
      <c r="CR1016" s="2"/>
      <c r="CS1016" s="2"/>
      <c r="CT1016" s="2"/>
      <c r="CU1016" s="2"/>
      <c r="CV1016" s="2"/>
    </row>
    <row r="1017" spans="1:100" x14ac:dyDescent="0.3">
      <c r="A1017" s="2"/>
      <c r="B1017" s="2"/>
      <c r="C1017" s="2"/>
      <c r="D1017" s="2"/>
      <c r="E1017" s="2"/>
      <c r="F1017" s="2"/>
      <c r="G1017" s="2"/>
      <c r="H1017" s="2"/>
      <c r="I1017" s="2"/>
      <c r="J1017" s="3"/>
      <c r="K1017" s="3"/>
      <c r="L1017" s="2"/>
      <c r="Q1017" s="2"/>
      <c r="T1017" s="2"/>
      <c r="U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2"/>
      <c r="AW1017" s="2"/>
      <c r="AX1017" s="2"/>
      <c r="AY1017" s="2"/>
      <c r="AZ1017" s="2"/>
      <c r="BA1017" s="2"/>
      <c r="BB1017" s="2"/>
      <c r="BC1017" s="2"/>
      <c r="BD1017" s="2"/>
      <c r="BE1017" s="2"/>
      <c r="BF1017" s="2"/>
      <c r="BG1017" s="2"/>
      <c r="BH1017" s="2"/>
      <c r="BI1017" s="2"/>
      <c r="BJ1017" s="2"/>
      <c r="BK1017" s="2"/>
      <c r="BL1017" s="2"/>
      <c r="BM1017" s="2"/>
      <c r="BN1017" s="2"/>
      <c r="BO1017" s="2"/>
      <c r="BP1017" s="2"/>
      <c r="BQ1017" s="2"/>
      <c r="BR1017" s="2"/>
      <c r="BS1017" s="2"/>
      <c r="BT1017" s="2"/>
      <c r="BU1017" s="2"/>
      <c r="BV1017" s="2"/>
      <c r="BW1017" s="2"/>
      <c r="BX1017" s="2"/>
      <c r="BY1017" s="2"/>
      <c r="BZ1017" s="2"/>
      <c r="CA1017" s="2"/>
      <c r="CB1017" s="2"/>
      <c r="CC1017" s="2"/>
      <c r="CD1017" s="2"/>
      <c r="CE1017" s="2"/>
      <c r="CF1017" s="2"/>
      <c r="CG1017" s="2"/>
      <c r="CH1017" s="2"/>
      <c r="CI1017" s="2"/>
      <c r="CJ1017" s="2"/>
      <c r="CK1017" s="2"/>
      <c r="CL1017" s="2"/>
      <c r="CM1017" s="2"/>
      <c r="CN1017" s="2"/>
      <c r="CO1017" s="2"/>
      <c r="CP1017" s="2"/>
      <c r="CQ1017" s="2"/>
      <c r="CR1017" s="2"/>
      <c r="CS1017" s="2"/>
      <c r="CT1017" s="2"/>
      <c r="CU1017" s="2"/>
      <c r="CV1017" s="2"/>
    </row>
    <row r="1018" spans="1:100" x14ac:dyDescent="0.3">
      <c r="A1018" s="2"/>
      <c r="B1018" s="2"/>
      <c r="C1018" s="2"/>
      <c r="D1018" s="2"/>
      <c r="E1018" s="2"/>
      <c r="F1018" s="2"/>
      <c r="G1018" s="2"/>
      <c r="H1018" s="2"/>
      <c r="I1018" s="2"/>
      <c r="J1018" s="3"/>
      <c r="K1018" s="3"/>
      <c r="L1018" s="2"/>
      <c r="Q1018" s="2"/>
      <c r="T1018" s="2"/>
      <c r="U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2"/>
      <c r="AW1018" s="2"/>
      <c r="AX1018" s="2"/>
      <c r="AY1018" s="2"/>
      <c r="AZ1018" s="2"/>
      <c r="BA1018" s="2"/>
      <c r="BB1018" s="2"/>
      <c r="BC1018" s="2"/>
      <c r="BD1018" s="2"/>
      <c r="BE1018" s="2"/>
      <c r="BF1018" s="2"/>
      <c r="BG1018" s="2"/>
      <c r="BH1018" s="2"/>
      <c r="BI1018" s="2"/>
      <c r="BJ1018" s="2"/>
      <c r="BK1018" s="2"/>
      <c r="BL1018" s="2"/>
      <c r="BM1018" s="2"/>
      <c r="BN1018" s="2"/>
      <c r="BO1018" s="2"/>
      <c r="BP1018" s="2"/>
      <c r="BQ1018" s="2"/>
      <c r="BR1018" s="2"/>
      <c r="BS1018" s="2"/>
      <c r="BT1018" s="2"/>
      <c r="BU1018" s="2"/>
      <c r="BV1018" s="2"/>
      <c r="BW1018" s="2"/>
      <c r="BX1018" s="2"/>
      <c r="BY1018" s="2"/>
      <c r="BZ1018" s="2"/>
      <c r="CA1018" s="2"/>
      <c r="CB1018" s="2"/>
      <c r="CC1018" s="2"/>
      <c r="CD1018" s="2"/>
      <c r="CE1018" s="2"/>
      <c r="CF1018" s="2"/>
      <c r="CG1018" s="2"/>
      <c r="CH1018" s="2"/>
      <c r="CI1018" s="2"/>
      <c r="CJ1018" s="2"/>
      <c r="CK1018" s="2"/>
      <c r="CL1018" s="2"/>
      <c r="CM1018" s="2"/>
      <c r="CN1018" s="2"/>
      <c r="CO1018" s="2"/>
      <c r="CP1018" s="2"/>
      <c r="CQ1018" s="2"/>
      <c r="CR1018" s="2"/>
      <c r="CS1018" s="2"/>
      <c r="CT1018" s="2"/>
      <c r="CU1018" s="2"/>
      <c r="CV1018" s="2"/>
    </row>
    <row r="1019" spans="1:100" x14ac:dyDescent="0.3">
      <c r="A1019" s="2"/>
      <c r="B1019" s="2"/>
      <c r="C1019" s="2"/>
      <c r="D1019" s="2"/>
      <c r="E1019" s="2"/>
      <c r="F1019" s="2"/>
      <c r="G1019" s="2"/>
      <c r="H1019" s="2"/>
      <c r="I1019" s="2"/>
      <c r="J1019" s="3"/>
      <c r="K1019" s="3"/>
      <c r="L1019" s="2"/>
      <c r="Q1019" s="2"/>
      <c r="T1019" s="2"/>
      <c r="U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2"/>
      <c r="AW1019" s="2"/>
      <c r="AX1019" s="2"/>
      <c r="AY1019" s="2"/>
      <c r="AZ1019" s="2"/>
      <c r="BA1019" s="2"/>
      <c r="BB1019" s="2"/>
      <c r="BC1019" s="2"/>
      <c r="BD1019" s="2"/>
      <c r="BE1019" s="2"/>
      <c r="BF1019" s="2"/>
      <c r="BG1019" s="2"/>
      <c r="BH1019" s="2"/>
      <c r="BI1019" s="2"/>
      <c r="BJ1019" s="2"/>
      <c r="BK1019" s="2"/>
      <c r="BL1019" s="2"/>
      <c r="BM1019" s="2"/>
      <c r="BN1019" s="2"/>
      <c r="BO1019" s="2"/>
      <c r="BP1019" s="2"/>
      <c r="BQ1019" s="2"/>
      <c r="BR1019" s="2"/>
      <c r="BS1019" s="2"/>
      <c r="BT1019" s="2"/>
      <c r="BU1019" s="2"/>
      <c r="BV1019" s="2"/>
      <c r="BW1019" s="2"/>
      <c r="BX1019" s="2"/>
      <c r="BY1019" s="2"/>
      <c r="BZ1019" s="2"/>
      <c r="CA1019" s="2"/>
      <c r="CB1019" s="2"/>
      <c r="CC1019" s="2"/>
      <c r="CD1019" s="2"/>
      <c r="CE1019" s="2"/>
      <c r="CF1019" s="2"/>
      <c r="CG1019" s="2"/>
      <c r="CH1019" s="2"/>
      <c r="CI1019" s="2"/>
      <c r="CJ1019" s="2"/>
      <c r="CK1019" s="2"/>
      <c r="CL1019" s="2"/>
      <c r="CM1019" s="2"/>
      <c r="CN1019" s="2"/>
      <c r="CO1019" s="2"/>
      <c r="CP1019" s="2"/>
      <c r="CQ1019" s="2"/>
      <c r="CR1019" s="2"/>
      <c r="CS1019" s="2"/>
      <c r="CT1019" s="2"/>
      <c r="CU1019" s="2"/>
      <c r="CV1019" s="2"/>
    </row>
    <row r="1020" spans="1:100" x14ac:dyDescent="0.3">
      <c r="A1020" s="2"/>
      <c r="B1020" s="2"/>
      <c r="C1020" s="2"/>
      <c r="D1020" s="2"/>
      <c r="E1020" s="2"/>
      <c r="F1020" s="2"/>
      <c r="G1020" s="2"/>
      <c r="H1020" s="2"/>
      <c r="I1020" s="2"/>
      <c r="J1020" s="3"/>
      <c r="K1020" s="3"/>
      <c r="L1020" s="2"/>
      <c r="Q1020" s="2"/>
      <c r="T1020" s="2"/>
      <c r="U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2"/>
      <c r="AW1020" s="2"/>
      <c r="AX1020" s="2"/>
      <c r="AY1020" s="2"/>
      <c r="AZ1020" s="2"/>
      <c r="BA1020" s="2"/>
      <c r="BB1020" s="2"/>
      <c r="BC1020" s="2"/>
      <c r="BD1020" s="2"/>
      <c r="BE1020" s="2"/>
      <c r="BF1020" s="2"/>
      <c r="BG1020" s="2"/>
      <c r="BH1020" s="2"/>
      <c r="BI1020" s="2"/>
      <c r="BJ1020" s="2"/>
      <c r="BK1020" s="2"/>
      <c r="BL1020" s="2"/>
      <c r="BM1020" s="2"/>
      <c r="BN1020" s="2"/>
      <c r="BO1020" s="2"/>
      <c r="BP1020" s="2"/>
      <c r="BQ1020" s="2"/>
      <c r="BR1020" s="2"/>
      <c r="BS1020" s="2"/>
      <c r="BT1020" s="2"/>
      <c r="BU1020" s="2"/>
      <c r="BV1020" s="2"/>
      <c r="BW1020" s="2"/>
      <c r="BX1020" s="2"/>
      <c r="BY1020" s="2"/>
      <c r="BZ1020" s="2"/>
      <c r="CA1020" s="2"/>
      <c r="CB1020" s="2"/>
      <c r="CC1020" s="2"/>
      <c r="CD1020" s="2"/>
      <c r="CE1020" s="2"/>
      <c r="CF1020" s="2"/>
      <c r="CG1020" s="2"/>
      <c r="CH1020" s="2"/>
      <c r="CI1020" s="2"/>
      <c r="CJ1020" s="2"/>
      <c r="CK1020" s="2"/>
      <c r="CL1020" s="2"/>
      <c r="CM1020" s="2"/>
      <c r="CN1020" s="2"/>
      <c r="CO1020" s="2"/>
      <c r="CP1020" s="2"/>
      <c r="CQ1020" s="2"/>
      <c r="CR1020" s="2"/>
      <c r="CS1020" s="2"/>
      <c r="CT1020" s="2"/>
      <c r="CU1020" s="2"/>
      <c r="CV1020" s="2"/>
    </row>
    <row r="1021" spans="1:100" x14ac:dyDescent="0.3">
      <c r="A1021" s="2"/>
      <c r="B1021" s="2"/>
      <c r="C1021" s="2"/>
      <c r="D1021" s="2"/>
      <c r="E1021" s="2"/>
      <c r="F1021" s="2"/>
      <c r="G1021" s="2"/>
      <c r="H1021" s="2"/>
      <c r="I1021" s="2"/>
      <c r="J1021" s="3"/>
      <c r="K1021" s="3"/>
      <c r="L1021" s="2"/>
      <c r="Q1021" s="2"/>
      <c r="T1021" s="2"/>
      <c r="U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2"/>
      <c r="AW1021" s="2"/>
      <c r="AX1021" s="2"/>
      <c r="AY1021" s="2"/>
      <c r="AZ1021" s="2"/>
      <c r="BA1021" s="2"/>
      <c r="BB1021" s="2"/>
      <c r="BC1021" s="2"/>
      <c r="BD1021" s="2"/>
      <c r="BE1021" s="2"/>
      <c r="BF1021" s="2"/>
      <c r="BG1021" s="2"/>
      <c r="BH1021" s="2"/>
      <c r="BI1021" s="2"/>
      <c r="BJ1021" s="2"/>
      <c r="BK1021" s="2"/>
      <c r="BL1021" s="2"/>
      <c r="BM1021" s="2"/>
      <c r="BN1021" s="2"/>
      <c r="BO1021" s="2"/>
      <c r="BP1021" s="2"/>
      <c r="BQ1021" s="2"/>
      <c r="BR1021" s="2"/>
      <c r="BS1021" s="2"/>
      <c r="BT1021" s="2"/>
      <c r="BU1021" s="2"/>
      <c r="BV1021" s="2"/>
      <c r="BW1021" s="2"/>
      <c r="BX1021" s="2"/>
      <c r="BY1021" s="2"/>
      <c r="BZ1021" s="2"/>
      <c r="CA1021" s="2"/>
      <c r="CB1021" s="2"/>
      <c r="CC1021" s="2"/>
      <c r="CD1021" s="2"/>
      <c r="CE1021" s="2"/>
      <c r="CF1021" s="2"/>
      <c r="CG1021" s="2"/>
      <c r="CH1021" s="2"/>
      <c r="CI1021" s="2"/>
      <c r="CJ1021" s="2"/>
      <c r="CK1021" s="2"/>
      <c r="CL1021" s="2"/>
      <c r="CM1021" s="2"/>
      <c r="CN1021" s="2"/>
      <c r="CO1021" s="2"/>
      <c r="CP1021" s="2"/>
      <c r="CQ1021" s="2"/>
      <c r="CR1021" s="2"/>
      <c r="CS1021" s="2"/>
      <c r="CT1021" s="2"/>
      <c r="CU1021" s="2"/>
      <c r="CV1021" s="2"/>
    </row>
    <row r="1022" spans="1:100" x14ac:dyDescent="0.3">
      <c r="A1022" s="2"/>
      <c r="B1022" s="2"/>
      <c r="C1022" s="2"/>
      <c r="D1022" s="2"/>
      <c r="E1022" s="2"/>
      <c r="F1022" s="2"/>
      <c r="G1022" s="2"/>
      <c r="H1022" s="2"/>
      <c r="I1022" s="2"/>
      <c r="J1022" s="3"/>
      <c r="K1022" s="3"/>
      <c r="L1022" s="2"/>
      <c r="Q1022" s="2"/>
      <c r="T1022" s="2"/>
      <c r="U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2"/>
      <c r="AW1022" s="2"/>
      <c r="AX1022" s="2"/>
      <c r="AY1022" s="2"/>
      <c r="AZ1022" s="2"/>
      <c r="BA1022" s="2"/>
      <c r="BB1022" s="2"/>
      <c r="BC1022" s="2"/>
      <c r="BD1022" s="2"/>
      <c r="BE1022" s="2"/>
      <c r="BF1022" s="2"/>
      <c r="BG1022" s="2"/>
      <c r="BH1022" s="2"/>
      <c r="BI1022" s="2"/>
      <c r="BJ1022" s="2"/>
      <c r="BK1022" s="2"/>
      <c r="BL1022" s="2"/>
      <c r="BM1022" s="2"/>
      <c r="BN1022" s="2"/>
      <c r="BO1022" s="2"/>
      <c r="BP1022" s="2"/>
      <c r="BQ1022" s="2"/>
      <c r="BR1022" s="2"/>
      <c r="BS1022" s="2"/>
      <c r="BT1022" s="2"/>
      <c r="BU1022" s="2"/>
      <c r="BV1022" s="2"/>
      <c r="BW1022" s="2"/>
      <c r="BX1022" s="2"/>
      <c r="BY1022" s="2"/>
      <c r="BZ1022" s="2"/>
      <c r="CA1022" s="2"/>
      <c r="CB1022" s="2"/>
      <c r="CC1022" s="2"/>
      <c r="CD1022" s="2"/>
      <c r="CE1022" s="2"/>
      <c r="CF1022" s="2"/>
      <c r="CG1022" s="2"/>
      <c r="CH1022" s="2"/>
      <c r="CI1022" s="2"/>
      <c r="CJ1022" s="2"/>
      <c r="CK1022" s="2"/>
      <c r="CL1022" s="2"/>
      <c r="CM1022" s="2"/>
      <c r="CN1022" s="2"/>
      <c r="CO1022" s="2"/>
      <c r="CP1022" s="2"/>
      <c r="CQ1022" s="2"/>
      <c r="CR1022" s="2"/>
      <c r="CS1022" s="2"/>
      <c r="CT1022" s="2"/>
      <c r="CU1022" s="2"/>
      <c r="CV1022" s="2"/>
    </row>
    <row r="1023" spans="1:100" x14ac:dyDescent="0.3">
      <c r="A1023" s="2"/>
      <c r="B1023" s="2"/>
      <c r="C1023" s="2"/>
      <c r="D1023" s="2"/>
      <c r="E1023" s="2"/>
      <c r="F1023" s="2"/>
      <c r="G1023" s="2"/>
      <c r="H1023" s="2"/>
      <c r="I1023" s="2"/>
      <c r="J1023" s="3"/>
      <c r="K1023" s="3"/>
      <c r="L1023" s="2"/>
      <c r="Q1023" s="2"/>
      <c r="T1023" s="2"/>
      <c r="U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2"/>
      <c r="AW1023" s="2"/>
      <c r="AX1023" s="2"/>
      <c r="AY1023" s="2"/>
      <c r="AZ1023" s="2"/>
      <c r="BA1023" s="2"/>
      <c r="BB1023" s="2"/>
      <c r="BC1023" s="2"/>
      <c r="BD1023" s="2"/>
      <c r="BE1023" s="2"/>
      <c r="BF1023" s="2"/>
      <c r="BG1023" s="2"/>
      <c r="BH1023" s="2"/>
      <c r="BI1023" s="2"/>
      <c r="BJ1023" s="2"/>
      <c r="BK1023" s="2"/>
      <c r="BL1023" s="2"/>
      <c r="BM1023" s="2"/>
      <c r="BN1023" s="2"/>
      <c r="BO1023" s="2"/>
      <c r="BP1023" s="2"/>
      <c r="BQ1023" s="2"/>
      <c r="BR1023" s="2"/>
      <c r="BS1023" s="2"/>
      <c r="BT1023" s="2"/>
      <c r="BU1023" s="2"/>
      <c r="BV1023" s="2"/>
      <c r="BW1023" s="2"/>
      <c r="BX1023" s="2"/>
      <c r="BY1023" s="2"/>
      <c r="BZ1023" s="2"/>
      <c r="CA1023" s="2"/>
      <c r="CB1023" s="2"/>
      <c r="CC1023" s="2"/>
      <c r="CD1023" s="2"/>
      <c r="CE1023" s="2"/>
      <c r="CF1023" s="2"/>
      <c r="CG1023" s="2"/>
      <c r="CH1023" s="2"/>
      <c r="CI1023" s="2"/>
      <c r="CJ1023" s="2"/>
      <c r="CK1023" s="2"/>
      <c r="CL1023" s="2"/>
      <c r="CM1023" s="2"/>
      <c r="CN1023" s="2"/>
      <c r="CO1023" s="2"/>
      <c r="CP1023" s="2"/>
      <c r="CQ1023" s="2"/>
      <c r="CR1023" s="2"/>
      <c r="CS1023" s="2"/>
      <c r="CT1023" s="2"/>
      <c r="CU1023" s="2"/>
      <c r="CV1023" s="2"/>
    </row>
    <row r="1024" spans="1:100" x14ac:dyDescent="0.3">
      <c r="A1024" s="2"/>
      <c r="B1024" s="2"/>
      <c r="C1024" s="2"/>
      <c r="D1024" s="2"/>
      <c r="E1024" s="2"/>
      <c r="F1024" s="2"/>
      <c r="G1024" s="2"/>
      <c r="H1024" s="2"/>
      <c r="I1024" s="2"/>
      <c r="J1024" s="3"/>
      <c r="K1024" s="3"/>
      <c r="L1024" s="2"/>
      <c r="Q1024" s="2"/>
      <c r="T1024" s="2"/>
      <c r="U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2"/>
      <c r="AW1024" s="2"/>
      <c r="AX1024" s="2"/>
      <c r="AY1024" s="2"/>
      <c r="AZ1024" s="2"/>
      <c r="BA1024" s="2"/>
      <c r="BB1024" s="2"/>
      <c r="BC1024" s="2"/>
      <c r="BD1024" s="2"/>
      <c r="BE1024" s="2"/>
      <c r="BF1024" s="2"/>
      <c r="BG1024" s="2"/>
      <c r="BH1024" s="2"/>
      <c r="BI1024" s="2"/>
      <c r="BJ1024" s="2"/>
      <c r="BK1024" s="2"/>
      <c r="BL1024" s="2"/>
      <c r="BM1024" s="2"/>
      <c r="BN1024" s="2"/>
      <c r="BO1024" s="2"/>
      <c r="BP1024" s="2"/>
      <c r="BQ1024" s="2"/>
      <c r="BR1024" s="2"/>
      <c r="BS1024" s="2"/>
      <c r="BT1024" s="2"/>
      <c r="BU1024" s="2"/>
      <c r="BV1024" s="2"/>
      <c r="BW1024" s="2"/>
      <c r="BX1024" s="2"/>
      <c r="BY1024" s="2"/>
      <c r="BZ1024" s="2"/>
      <c r="CA1024" s="2"/>
      <c r="CB1024" s="2"/>
      <c r="CC1024" s="2"/>
      <c r="CD1024" s="2"/>
      <c r="CE1024" s="2"/>
      <c r="CF1024" s="2"/>
      <c r="CG1024" s="2"/>
      <c r="CH1024" s="2"/>
      <c r="CI1024" s="2"/>
      <c r="CJ1024" s="2"/>
      <c r="CK1024" s="2"/>
      <c r="CL1024" s="2"/>
      <c r="CM1024" s="2"/>
      <c r="CN1024" s="2"/>
      <c r="CO1024" s="2"/>
      <c r="CP1024" s="2"/>
      <c r="CQ1024" s="2"/>
      <c r="CR1024" s="2"/>
      <c r="CS1024" s="2"/>
      <c r="CT1024" s="2"/>
      <c r="CU1024" s="2"/>
      <c r="CV1024" s="2"/>
    </row>
    <row r="1025" spans="1:100" x14ac:dyDescent="0.3">
      <c r="A1025" s="2"/>
      <c r="B1025" s="2"/>
      <c r="C1025" s="2"/>
      <c r="D1025" s="2"/>
      <c r="E1025" s="2"/>
      <c r="F1025" s="2"/>
      <c r="G1025" s="2"/>
      <c r="H1025" s="2"/>
      <c r="I1025" s="2"/>
      <c r="J1025" s="3"/>
      <c r="K1025" s="3"/>
      <c r="L1025" s="2"/>
      <c r="Q1025" s="2"/>
      <c r="T1025" s="2"/>
      <c r="U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2"/>
      <c r="AW1025" s="2"/>
      <c r="AX1025" s="2"/>
      <c r="AY1025" s="2"/>
      <c r="AZ1025" s="2"/>
      <c r="BA1025" s="2"/>
      <c r="BB1025" s="2"/>
      <c r="BC1025" s="2"/>
      <c r="BD1025" s="2"/>
      <c r="BE1025" s="2"/>
      <c r="BF1025" s="2"/>
      <c r="BG1025" s="2"/>
      <c r="BH1025" s="2"/>
      <c r="BI1025" s="2"/>
      <c r="BJ1025" s="2"/>
      <c r="BK1025" s="2"/>
      <c r="BL1025" s="2"/>
      <c r="BM1025" s="2"/>
      <c r="BN1025" s="2"/>
      <c r="BO1025" s="2"/>
      <c r="BP1025" s="2"/>
      <c r="BQ1025" s="2"/>
      <c r="BR1025" s="2"/>
      <c r="BS1025" s="2"/>
      <c r="BT1025" s="2"/>
      <c r="BU1025" s="2"/>
      <c r="BV1025" s="2"/>
      <c r="BW1025" s="2"/>
      <c r="BX1025" s="2"/>
      <c r="BY1025" s="2"/>
      <c r="BZ1025" s="2"/>
      <c r="CA1025" s="2"/>
      <c r="CB1025" s="2"/>
      <c r="CC1025" s="2"/>
      <c r="CD1025" s="2"/>
      <c r="CE1025" s="2"/>
      <c r="CF1025" s="2"/>
      <c r="CG1025" s="2"/>
      <c r="CH1025" s="2"/>
      <c r="CI1025" s="2"/>
      <c r="CJ1025" s="2"/>
      <c r="CK1025" s="2"/>
      <c r="CL1025" s="2"/>
      <c r="CM1025" s="2"/>
      <c r="CN1025" s="2"/>
      <c r="CO1025" s="2"/>
      <c r="CP1025" s="2"/>
      <c r="CQ1025" s="2"/>
      <c r="CR1025" s="2"/>
      <c r="CS1025" s="2"/>
      <c r="CT1025" s="2"/>
      <c r="CU1025" s="2"/>
      <c r="CV1025" s="2"/>
    </row>
    <row r="1026" spans="1:100" x14ac:dyDescent="0.3">
      <c r="A1026" s="2"/>
      <c r="B1026" s="2"/>
      <c r="C1026" s="2"/>
      <c r="D1026" s="2"/>
      <c r="E1026" s="2"/>
      <c r="F1026" s="2"/>
      <c r="G1026" s="2"/>
      <c r="H1026" s="2"/>
      <c r="I1026" s="2"/>
      <c r="J1026" s="3"/>
      <c r="K1026" s="3"/>
      <c r="L1026" s="2"/>
      <c r="Q1026" s="2"/>
      <c r="T1026" s="2"/>
      <c r="U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2"/>
      <c r="AW1026" s="2"/>
      <c r="AX1026" s="2"/>
      <c r="AY1026" s="2"/>
      <c r="AZ1026" s="2"/>
      <c r="BA1026" s="2"/>
      <c r="BB1026" s="2"/>
      <c r="BC1026" s="2"/>
      <c r="BD1026" s="2"/>
      <c r="BE1026" s="2"/>
      <c r="BF1026" s="2"/>
      <c r="BG1026" s="2"/>
      <c r="BH1026" s="2"/>
      <c r="BI1026" s="2"/>
      <c r="BJ1026" s="2"/>
      <c r="BK1026" s="2"/>
      <c r="BL1026" s="2"/>
      <c r="BM1026" s="2"/>
      <c r="BN1026" s="2"/>
      <c r="BO1026" s="2"/>
      <c r="BP1026" s="2"/>
      <c r="BQ1026" s="2"/>
      <c r="BR1026" s="2"/>
      <c r="BS1026" s="2"/>
      <c r="BT1026" s="2"/>
      <c r="BU1026" s="2"/>
      <c r="BV1026" s="2"/>
      <c r="BW1026" s="2"/>
      <c r="BX1026" s="2"/>
      <c r="BY1026" s="2"/>
      <c r="BZ1026" s="2"/>
      <c r="CA1026" s="2"/>
      <c r="CB1026" s="2"/>
      <c r="CC1026" s="2"/>
      <c r="CD1026" s="2"/>
      <c r="CE1026" s="2"/>
      <c r="CF1026" s="2"/>
      <c r="CG1026" s="2"/>
      <c r="CH1026" s="2"/>
      <c r="CI1026" s="2"/>
      <c r="CJ1026" s="2"/>
      <c r="CK1026" s="2"/>
      <c r="CL1026" s="2"/>
      <c r="CM1026" s="2"/>
      <c r="CN1026" s="2"/>
      <c r="CO1026" s="2"/>
      <c r="CP1026" s="2"/>
      <c r="CQ1026" s="2"/>
      <c r="CR1026" s="2"/>
      <c r="CS1026" s="2"/>
      <c r="CT1026" s="2"/>
      <c r="CU1026" s="2"/>
      <c r="CV1026" s="2"/>
    </row>
    <row r="1027" spans="1:100" x14ac:dyDescent="0.3">
      <c r="A1027" s="2"/>
      <c r="B1027" s="2"/>
      <c r="C1027" s="2"/>
      <c r="D1027" s="2"/>
      <c r="E1027" s="2"/>
      <c r="F1027" s="2"/>
      <c r="G1027" s="2"/>
      <c r="H1027" s="2"/>
      <c r="I1027" s="2"/>
      <c r="J1027" s="3"/>
      <c r="K1027" s="3"/>
      <c r="L1027" s="2"/>
      <c r="Q1027" s="2"/>
      <c r="T1027" s="2"/>
      <c r="U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2"/>
      <c r="AW1027" s="2"/>
      <c r="AX1027" s="2"/>
      <c r="AY1027" s="2"/>
      <c r="AZ1027" s="2"/>
      <c r="BA1027" s="2"/>
      <c r="BB1027" s="2"/>
      <c r="BC1027" s="2"/>
      <c r="BD1027" s="2"/>
      <c r="BE1027" s="2"/>
      <c r="BF1027" s="2"/>
      <c r="BG1027" s="2"/>
      <c r="BH1027" s="2"/>
      <c r="BI1027" s="2"/>
      <c r="BJ1027" s="2"/>
      <c r="BK1027" s="2"/>
      <c r="BL1027" s="2"/>
      <c r="BM1027" s="2"/>
      <c r="BN1027" s="2"/>
      <c r="BO1027" s="2"/>
      <c r="BP1027" s="2"/>
      <c r="BQ1027" s="2"/>
      <c r="BR1027" s="2"/>
      <c r="BS1027" s="2"/>
      <c r="BT1027" s="2"/>
      <c r="BU1027" s="2"/>
      <c r="BV1027" s="2"/>
      <c r="BW1027" s="2"/>
      <c r="BX1027" s="2"/>
      <c r="BY1027" s="2"/>
      <c r="BZ1027" s="2"/>
      <c r="CA1027" s="2"/>
      <c r="CB1027" s="2"/>
      <c r="CC1027" s="2"/>
      <c r="CD1027" s="2"/>
      <c r="CE1027" s="2"/>
      <c r="CF1027" s="2"/>
      <c r="CG1027" s="2"/>
      <c r="CH1027" s="2"/>
      <c r="CI1027" s="2"/>
      <c r="CJ1027" s="2"/>
      <c r="CK1027" s="2"/>
      <c r="CL1027" s="2"/>
      <c r="CM1027" s="2"/>
      <c r="CN1027" s="2"/>
      <c r="CO1027" s="2"/>
      <c r="CP1027" s="2"/>
      <c r="CQ1027" s="2"/>
      <c r="CR1027" s="2"/>
      <c r="CS1027" s="2"/>
      <c r="CT1027" s="2"/>
      <c r="CU1027" s="2"/>
      <c r="CV1027" s="2"/>
    </row>
    <row r="1028" spans="1:100" x14ac:dyDescent="0.3">
      <c r="A1028" s="2"/>
      <c r="B1028" s="2"/>
      <c r="C1028" s="2"/>
      <c r="D1028" s="2"/>
      <c r="E1028" s="2"/>
      <c r="F1028" s="2"/>
      <c r="G1028" s="2"/>
      <c r="H1028" s="2"/>
      <c r="I1028" s="2"/>
      <c r="J1028" s="3"/>
      <c r="K1028" s="3"/>
      <c r="L1028" s="2"/>
      <c r="Q1028" s="2"/>
      <c r="T1028" s="2"/>
      <c r="U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2"/>
      <c r="AW1028" s="2"/>
      <c r="AX1028" s="2"/>
      <c r="AY1028" s="2"/>
      <c r="AZ1028" s="2"/>
      <c r="BA1028" s="2"/>
      <c r="BB1028" s="2"/>
      <c r="BC1028" s="2"/>
      <c r="BD1028" s="2"/>
      <c r="BE1028" s="2"/>
      <c r="BF1028" s="2"/>
      <c r="BG1028" s="2"/>
      <c r="BH1028" s="2"/>
      <c r="BI1028" s="2"/>
      <c r="BJ1028" s="2"/>
      <c r="BK1028" s="2"/>
      <c r="BL1028" s="2"/>
      <c r="BM1028" s="2"/>
      <c r="BN1028" s="2"/>
      <c r="BO1028" s="2"/>
      <c r="BP1028" s="2"/>
      <c r="BQ1028" s="2"/>
      <c r="BR1028" s="2"/>
      <c r="BS1028" s="2"/>
      <c r="BT1028" s="2"/>
      <c r="BU1028" s="2"/>
      <c r="BV1028" s="2"/>
      <c r="BW1028" s="2"/>
      <c r="BX1028" s="2"/>
      <c r="BY1028" s="2"/>
      <c r="BZ1028" s="2"/>
      <c r="CA1028" s="2"/>
      <c r="CB1028" s="2"/>
      <c r="CC1028" s="2"/>
      <c r="CD1028" s="2"/>
      <c r="CE1028" s="2"/>
      <c r="CF1028" s="2"/>
      <c r="CG1028" s="2"/>
      <c r="CH1028" s="2"/>
      <c r="CI1028" s="2"/>
      <c r="CJ1028" s="2"/>
      <c r="CK1028" s="2"/>
      <c r="CL1028" s="2"/>
      <c r="CM1028" s="2"/>
      <c r="CN1028" s="2"/>
      <c r="CO1028" s="2"/>
      <c r="CP1028" s="2"/>
      <c r="CQ1028" s="2"/>
      <c r="CR1028" s="2"/>
      <c r="CS1028" s="2"/>
      <c r="CT1028" s="2"/>
      <c r="CU1028" s="2"/>
      <c r="CV1028" s="2"/>
    </row>
    <row r="1029" spans="1:100" x14ac:dyDescent="0.3">
      <c r="A1029" s="2"/>
      <c r="B1029" s="2"/>
      <c r="C1029" s="2"/>
      <c r="D1029" s="2"/>
      <c r="E1029" s="2"/>
      <c r="F1029" s="2"/>
      <c r="G1029" s="2"/>
      <c r="H1029" s="2"/>
      <c r="I1029" s="2"/>
      <c r="J1029" s="3"/>
      <c r="K1029" s="3"/>
      <c r="L1029" s="2"/>
      <c r="Q1029" s="2"/>
      <c r="T1029" s="2"/>
      <c r="U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2"/>
      <c r="AW1029" s="2"/>
      <c r="AX1029" s="2"/>
      <c r="AY1029" s="2"/>
      <c r="AZ1029" s="2"/>
      <c r="BA1029" s="2"/>
      <c r="BB1029" s="2"/>
      <c r="BC1029" s="2"/>
      <c r="BD1029" s="2"/>
      <c r="BE1029" s="2"/>
      <c r="BF1029" s="2"/>
      <c r="BG1029" s="2"/>
      <c r="BH1029" s="2"/>
      <c r="BI1029" s="2"/>
      <c r="BJ1029" s="2"/>
      <c r="BK1029" s="2"/>
      <c r="BL1029" s="2"/>
      <c r="BM1029" s="2"/>
      <c r="BN1029" s="2"/>
      <c r="BO1029" s="2"/>
      <c r="BP1029" s="2"/>
      <c r="BQ1029" s="2"/>
      <c r="BR1029" s="2"/>
      <c r="BS1029" s="2"/>
      <c r="BT1029" s="2"/>
      <c r="BU1029" s="2"/>
      <c r="BV1029" s="2"/>
      <c r="BW1029" s="2"/>
      <c r="BX1029" s="2"/>
      <c r="BY1029" s="2"/>
      <c r="BZ1029" s="2"/>
      <c r="CA1029" s="2"/>
      <c r="CB1029" s="2"/>
      <c r="CC1029" s="2"/>
      <c r="CD1029" s="2"/>
      <c r="CE1029" s="2"/>
      <c r="CF1029" s="2"/>
      <c r="CG1029" s="2"/>
      <c r="CH1029" s="2"/>
      <c r="CI1029" s="2"/>
      <c r="CJ1029" s="2"/>
      <c r="CK1029" s="2"/>
      <c r="CL1029" s="2"/>
      <c r="CM1029" s="2"/>
      <c r="CN1029" s="2"/>
      <c r="CO1029" s="2"/>
      <c r="CP1029" s="2"/>
      <c r="CQ1029" s="2"/>
      <c r="CR1029" s="2"/>
      <c r="CS1029" s="2"/>
      <c r="CT1029" s="2"/>
      <c r="CU1029" s="2"/>
      <c r="CV1029" s="2"/>
    </row>
    <row r="1030" spans="1:100" x14ac:dyDescent="0.3">
      <c r="A1030" s="2"/>
      <c r="B1030" s="2"/>
      <c r="C1030" s="2"/>
      <c r="D1030" s="2"/>
      <c r="E1030" s="2"/>
      <c r="F1030" s="2"/>
      <c r="G1030" s="2"/>
      <c r="H1030" s="2"/>
      <c r="I1030" s="2"/>
      <c r="J1030" s="3"/>
      <c r="K1030" s="3"/>
      <c r="L1030" s="2"/>
      <c r="Q1030" s="2"/>
      <c r="T1030" s="2"/>
      <c r="U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2"/>
      <c r="AW1030" s="2"/>
      <c r="AX1030" s="2"/>
      <c r="AY1030" s="2"/>
      <c r="AZ1030" s="2"/>
      <c r="BA1030" s="2"/>
      <c r="BB1030" s="2"/>
      <c r="BC1030" s="2"/>
      <c r="BD1030" s="2"/>
      <c r="BE1030" s="2"/>
      <c r="BF1030" s="2"/>
      <c r="BG1030" s="2"/>
      <c r="BH1030" s="2"/>
      <c r="BI1030" s="2"/>
      <c r="BJ1030" s="2"/>
      <c r="BK1030" s="2"/>
      <c r="BL1030" s="2"/>
      <c r="BM1030" s="2"/>
      <c r="BN1030" s="2"/>
      <c r="BO1030" s="2"/>
      <c r="BP1030" s="2"/>
      <c r="BQ1030" s="2"/>
      <c r="BR1030" s="2"/>
      <c r="BS1030" s="2"/>
      <c r="BT1030" s="2"/>
      <c r="BU1030" s="2"/>
      <c r="BV1030" s="2"/>
      <c r="BW1030" s="2"/>
      <c r="BX1030" s="2"/>
      <c r="BY1030" s="2"/>
      <c r="BZ1030" s="2"/>
      <c r="CA1030" s="2"/>
      <c r="CB1030" s="2"/>
      <c r="CC1030" s="2"/>
      <c r="CD1030" s="2"/>
      <c r="CE1030" s="2"/>
      <c r="CF1030" s="2"/>
      <c r="CG1030" s="2"/>
      <c r="CH1030" s="2"/>
      <c r="CI1030" s="2"/>
      <c r="CJ1030" s="2"/>
      <c r="CK1030" s="2"/>
      <c r="CL1030" s="2"/>
      <c r="CM1030" s="2"/>
      <c r="CN1030" s="2"/>
      <c r="CO1030" s="2"/>
      <c r="CP1030" s="2"/>
      <c r="CQ1030" s="2"/>
      <c r="CR1030" s="2"/>
      <c r="CS1030" s="2"/>
      <c r="CT1030" s="2"/>
      <c r="CU1030" s="2"/>
      <c r="CV1030" s="2"/>
    </row>
    <row r="1031" spans="1:100" x14ac:dyDescent="0.3">
      <c r="A1031" s="2"/>
      <c r="B1031" s="2"/>
      <c r="C1031" s="2"/>
      <c r="D1031" s="2"/>
      <c r="E1031" s="2"/>
      <c r="F1031" s="2"/>
      <c r="G1031" s="2"/>
      <c r="H1031" s="2"/>
      <c r="I1031" s="2"/>
      <c r="J1031" s="3"/>
      <c r="K1031" s="3"/>
      <c r="L1031" s="2"/>
      <c r="Q1031" s="2"/>
      <c r="T1031" s="2"/>
      <c r="U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2"/>
      <c r="AW1031" s="2"/>
      <c r="AX1031" s="2"/>
      <c r="AY1031" s="2"/>
      <c r="AZ1031" s="2"/>
      <c r="BA1031" s="2"/>
      <c r="BB1031" s="2"/>
      <c r="BC1031" s="2"/>
      <c r="BD1031" s="2"/>
      <c r="BE1031" s="2"/>
      <c r="BF1031" s="2"/>
      <c r="BG1031" s="2"/>
      <c r="BH1031" s="2"/>
      <c r="BI1031" s="2"/>
      <c r="BJ1031" s="2"/>
      <c r="BK1031" s="2"/>
      <c r="BL1031" s="2"/>
      <c r="BM1031" s="2"/>
      <c r="BN1031" s="2"/>
      <c r="BO1031" s="2"/>
      <c r="BP1031" s="2"/>
      <c r="BQ1031" s="2"/>
      <c r="BR1031" s="2"/>
      <c r="BS1031" s="2"/>
      <c r="BT1031" s="2"/>
      <c r="BU1031" s="2"/>
      <c r="BV1031" s="2"/>
      <c r="BW1031" s="2"/>
      <c r="BX1031" s="2"/>
      <c r="BY1031" s="2"/>
      <c r="BZ1031" s="2"/>
      <c r="CA1031" s="2"/>
      <c r="CB1031" s="2"/>
      <c r="CC1031" s="2"/>
      <c r="CD1031" s="2"/>
      <c r="CE1031" s="2"/>
      <c r="CF1031" s="2"/>
      <c r="CG1031" s="2"/>
      <c r="CH1031" s="2"/>
      <c r="CI1031" s="2"/>
      <c r="CJ1031" s="2"/>
      <c r="CK1031" s="2"/>
      <c r="CL1031" s="2"/>
      <c r="CM1031" s="2"/>
      <c r="CN1031" s="2"/>
      <c r="CO1031" s="2"/>
      <c r="CP1031" s="2"/>
      <c r="CQ1031" s="2"/>
      <c r="CR1031" s="2"/>
      <c r="CS1031" s="2"/>
      <c r="CT1031" s="2"/>
      <c r="CU1031" s="2"/>
      <c r="CV1031" s="2"/>
    </row>
    <row r="1032" spans="1:100" x14ac:dyDescent="0.3">
      <c r="A1032" s="2"/>
      <c r="B1032" s="2"/>
      <c r="C1032" s="2"/>
      <c r="D1032" s="2"/>
      <c r="E1032" s="2"/>
      <c r="F1032" s="2"/>
      <c r="G1032" s="2"/>
      <c r="H1032" s="2"/>
      <c r="I1032" s="2"/>
      <c r="J1032" s="3"/>
      <c r="K1032" s="3"/>
      <c r="L1032" s="2"/>
      <c r="Q1032" s="2"/>
      <c r="T1032" s="2"/>
      <c r="U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2"/>
      <c r="AW1032" s="2"/>
      <c r="AX1032" s="2"/>
      <c r="AY1032" s="2"/>
      <c r="AZ1032" s="2"/>
      <c r="BA1032" s="2"/>
      <c r="BB1032" s="2"/>
      <c r="BC1032" s="2"/>
      <c r="BD1032" s="2"/>
      <c r="BE1032" s="2"/>
      <c r="BF1032" s="2"/>
      <c r="BG1032" s="2"/>
      <c r="BH1032" s="2"/>
      <c r="BI1032" s="2"/>
      <c r="BJ1032" s="2"/>
      <c r="BK1032" s="2"/>
      <c r="BL1032" s="2"/>
      <c r="BM1032" s="2"/>
      <c r="BN1032" s="2"/>
      <c r="BO1032" s="2"/>
      <c r="BP1032" s="2"/>
      <c r="BQ1032" s="2"/>
      <c r="BR1032" s="2"/>
      <c r="BS1032" s="2"/>
      <c r="BT1032" s="2"/>
      <c r="BU1032" s="2"/>
      <c r="BV1032" s="2"/>
      <c r="BW1032" s="2"/>
      <c r="BX1032" s="2"/>
      <c r="BY1032" s="2"/>
      <c r="BZ1032" s="2"/>
      <c r="CA1032" s="2"/>
      <c r="CB1032" s="2"/>
      <c r="CC1032" s="2"/>
      <c r="CD1032" s="2"/>
      <c r="CE1032" s="2"/>
      <c r="CF1032" s="2"/>
      <c r="CG1032" s="2"/>
      <c r="CH1032" s="2"/>
      <c r="CI1032" s="2"/>
      <c r="CJ1032" s="2"/>
      <c r="CK1032" s="2"/>
      <c r="CL1032" s="2"/>
      <c r="CM1032" s="2"/>
      <c r="CN1032" s="2"/>
      <c r="CO1032" s="2"/>
      <c r="CP1032" s="2"/>
      <c r="CQ1032" s="2"/>
      <c r="CR1032" s="2"/>
      <c r="CS1032" s="2"/>
      <c r="CT1032" s="2"/>
      <c r="CU1032" s="2"/>
      <c r="CV1032" s="2"/>
    </row>
    <row r="1033" spans="1:100" x14ac:dyDescent="0.3">
      <c r="A1033" s="2"/>
      <c r="B1033" s="2"/>
      <c r="C1033" s="2"/>
      <c r="D1033" s="2"/>
      <c r="E1033" s="2"/>
      <c r="F1033" s="2"/>
      <c r="G1033" s="2"/>
      <c r="H1033" s="2"/>
      <c r="I1033" s="2"/>
      <c r="J1033" s="3"/>
      <c r="K1033" s="3"/>
      <c r="L1033" s="2"/>
      <c r="Q1033" s="2"/>
      <c r="T1033" s="2"/>
      <c r="U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2"/>
      <c r="AW1033" s="2"/>
      <c r="AX1033" s="2"/>
      <c r="AY1033" s="2"/>
      <c r="AZ1033" s="2"/>
      <c r="BA1033" s="2"/>
      <c r="BB1033" s="2"/>
      <c r="BC1033" s="2"/>
      <c r="BD1033" s="2"/>
      <c r="BE1033" s="2"/>
      <c r="BF1033" s="2"/>
      <c r="BG1033" s="2"/>
      <c r="BH1033" s="2"/>
      <c r="BI1033" s="2"/>
      <c r="BJ1033" s="2"/>
      <c r="BK1033" s="2"/>
      <c r="BL1033" s="2"/>
      <c r="BM1033" s="2"/>
      <c r="BN1033" s="2"/>
      <c r="BO1033" s="2"/>
      <c r="BP1033" s="2"/>
      <c r="BQ1033" s="2"/>
      <c r="BR1033" s="2"/>
      <c r="BS1033" s="2"/>
      <c r="BT1033" s="2"/>
      <c r="BU1033" s="2"/>
      <c r="BV1033" s="2"/>
      <c r="BW1033" s="2"/>
      <c r="BX1033" s="2"/>
      <c r="BY1033" s="2"/>
      <c r="BZ1033" s="2"/>
      <c r="CA1033" s="2"/>
      <c r="CB1033" s="2"/>
      <c r="CC1033" s="2"/>
      <c r="CD1033" s="2"/>
      <c r="CE1033" s="2"/>
      <c r="CF1033" s="2"/>
      <c r="CG1033" s="2"/>
      <c r="CH1033" s="2"/>
      <c r="CI1033" s="2"/>
      <c r="CJ1033" s="2"/>
      <c r="CK1033" s="2"/>
      <c r="CL1033" s="2"/>
      <c r="CM1033" s="2"/>
      <c r="CN1033" s="2"/>
      <c r="CO1033" s="2"/>
      <c r="CP1033" s="2"/>
      <c r="CQ1033" s="2"/>
      <c r="CR1033" s="2"/>
      <c r="CS1033" s="2"/>
      <c r="CT1033" s="2"/>
      <c r="CU1033" s="2"/>
      <c r="CV1033" s="2"/>
    </row>
    <row r="1034" spans="1:100" x14ac:dyDescent="0.3">
      <c r="A1034" s="2"/>
      <c r="B1034" s="2"/>
      <c r="C1034" s="2"/>
      <c r="D1034" s="2"/>
      <c r="E1034" s="2"/>
      <c r="F1034" s="2"/>
      <c r="G1034" s="2"/>
      <c r="H1034" s="2"/>
      <c r="I1034" s="2"/>
      <c r="J1034" s="3"/>
      <c r="K1034" s="3"/>
      <c r="L1034" s="2"/>
      <c r="Q1034" s="2"/>
      <c r="T1034" s="2"/>
      <c r="U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2"/>
      <c r="AW1034" s="2"/>
      <c r="AX1034" s="2"/>
      <c r="AY1034" s="2"/>
      <c r="AZ1034" s="2"/>
      <c r="BA1034" s="2"/>
      <c r="BB1034" s="2"/>
      <c r="BC1034" s="2"/>
      <c r="BD1034" s="2"/>
      <c r="BE1034" s="2"/>
      <c r="BF1034" s="2"/>
      <c r="BG1034" s="2"/>
      <c r="BH1034" s="2"/>
      <c r="BI1034" s="2"/>
      <c r="BJ1034" s="2"/>
      <c r="BK1034" s="2"/>
      <c r="BL1034" s="2"/>
      <c r="BM1034" s="2"/>
      <c r="BN1034" s="2"/>
      <c r="BO1034" s="2"/>
      <c r="BP1034" s="2"/>
      <c r="BQ1034" s="2"/>
      <c r="BR1034" s="2"/>
      <c r="BS1034" s="2"/>
      <c r="BT1034" s="2"/>
      <c r="BU1034" s="2"/>
      <c r="BV1034" s="2"/>
      <c r="BW1034" s="2"/>
      <c r="BX1034" s="2"/>
      <c r="BY1034" s="2"/>
      <c r="BZ1034" s="2"/>
      <c r="CA1034" s="2"/>
      <c r="CB1034" s="2"/>
      <c r="CC1034" s="2"/>
      <c r="CD1034" s="2"/>
      <c r="CE1034" s="2"/>
      <c r="CF1034" s="2"/>
      <c r="CG1034" s="2"/>
      <c r="CH1034" s="2"/>
      <c r="CI1034" s="2"/>
      <c r="CJ1034" s="2"/>
      <c r="CK1034" s="2"/>
      <c r="CL1034" s="2"/>
      <c r="CM1034" s="2"/>
      <c r="CN1034" s="2"/>
      <c r="CO1034" s="2"/>
      <c r="CP1034" s="2"/>
      <c r="CQ1034" s="2"/>
      <c r="CR1034" s="2"/>
      <c r="CS1034" s="2"/>
      <c r="CT1034" s="2"/>
      <c r="CU1034" s="2"/>
      <c r="CV1034" s="2"/>
    </row>
    <row r="1035" spans="1:100" x14ac:dyDescent="0.3">
      <c r="A1035" s="2"/>
      <c r="B1035" s="2"/>
      <c r="C1035" s="2"/>
      <c r="D1035" s="2"/>
      <c r="E1035" s="2"/>
      <c r="F1035" s="2"/>
      <c r="G1035" s="2"/>
      <c r="H1035" s="2"/>
      <c r="I1035" s="2"/>
      <c r="J1035" s="3"/>
      <c r="K1035" s="3"/>
      <c r="L1035" s="2"/>
      <c r="Q1035" s="2"/>
      <c r="T1035" s="2"/>
      <c r="U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2"/>
      <c r="AW1035" s="2"/>
      <c r="AX1035" s="2"/>
      <c r="AY1035" s="2"/>
      <c r="AZ1035" s="2"/>
      <c r="BA1035" s="2"/>
      <c r="BB1035" s="2"/>
      <c r="BC1035" s="2"/>
      <c r="BD1035" s="2"/>
      <c r="BE1035" s="2"/>
      <c r="BF1035" s="2"/>
      <c r="BG1035" s="2"/>
      <c r="BH1035" s="2"/>
      <c r="BI1035" s="2"/>
      <c r="BJ1035" s="2"/>
      <c r="BK1035" s="2"/>
      <c r="BL1035" s="2"/>
      <c r="BM1035" s="2"/>
      <c r="BN1035" s="2"/>
      <c r="BO1035" s="2"/>
      <c r="BP1035" s="2"/>
      <c r="BQ1035" s="2"/>
      <c r="BR1035" s="2"/>
      <c r="BS1035" s="2"/>
      <c r="BT1035" s="2"/>
      <c r="BU1035" s="2"/>
      <c r="BV1035" s="2"/>
      <c r="BW1035" s="2"/>
      <c r="BX1035" s="2"/>
      <c r="BY1035" s="2"/>
      <c r="BZ1035" s="2"/>
      <c r="CA1035" s="2"/>
      <c r="CB1035" s="2"/>
      <c r="CC1035" s="2"/>
      <c r="CD1035" s="2"/>
      <c r="CE1035" s="2"/>
      <c r="CF1035" s="2"/>
      <c r="CG1035" s="2"/>
      <c r="CH1035" s="2"/>
      <c r="CI1035" s="2"/>
      <c r="CJ1035" s="2"/>
      <c r="CK1035" s="2"/>
      <c r="CL1035" s="2"/>
      <c r="CM1035" s="2"/>
      <c r="CN1035" s="2"/>
      <c r="CO1035" s="2"/>
      <c r="CP1035" s="2"/>
      <c r="CQ1035" s="2"/>
      <c r="CR1035" s="2"/>
      <c r="CS1035" s="2"/>
      <c r="CT1035" s="2"/>
      <c r="CU1035" s="2"/>
      <c r="CV1035" s="2"/>
    </row>
    <row r="1036" spans="1:100" x14ac:dyDescent="0.3">
      <c r="A1036" s="2"/>
      <c r="B1036" s="2"/>
      <c r="C1036" s="2"/>
      <c r="D1036" s="2"/>
      <c r="E1036" s="2"/>
      <c r="F1036" s="2"/>
      <c r="G1036" s="2"/>
      <c r="H1036" s="2"/>
      <c r="I1036" s="2"/>
      <c r="J1036" s="3"/>
      <c r="K1036" s="3"/>
      <c r="L1036" s="2"/>
      <c r="Q1036" s="2"/>
      <c r="T1036" s="2"/>
      <c r="U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2"/>
      <c r="AW1036" s="2"/>
      <c r="AX1036" s="2"/>
      <c r="AY1036" s="2"/>
      <c r="AZ1036" s="2"/>
      <c r="BA1036" s="2"/>
      <c r="BB1036" s="2"/>
      <c r="BC1036" s="2"/>
      <c r="BD1036" s="2"/>
      <c r="BE1036" s="2"/>
      <c r="BF1036" s="2"/>
      <c r="BG1036" s="2"/>
      <c r="BH1036" s="2"/>
      <c r="BI1036" s="2"/>
      <c r="BJ1036" s="2"/>
      <c r="BK1036" s="2"/>
      <c r="BL1036" s="2"/>
      <c r="BM1036" s="2"/>
      <c r="BN1036" s="2"/>
      <c r="BO1036" s="2"/>
      <c r="BP1036" s="2"/>
      <c r="BQ1036" s="2"/>
      <c r="BR1036" s="2"/>
      <c r="BS1036" s="2"/>
      <c r="BT1036" s="2"/>
      <c r="BU1036" s="2"/>
      <c r="BV1036" s="2"/>
      <c r="BW1036" s="2"/>
      <c r="BX1036" s="2"/>
      <c r="BY1036" s="2"/>
      <c r="BZ1036" s="2"/>
      <c r="CA1036" s="2"/>
      <c r="CB1036" s="2"/>
      <c r="CC1036" s="2"/>
      <c r="CD1036" s="2"/>
      <c r="CE1036" s="2"/>
      <c r="CF1036" s="2"/>
      <c r="CG1036" s="2"/>
      <c r="CH1036" s="2"/>
      <c r="CI1036" s="2"/>
      <c r="CJ1036" s="2"/>
      <c r="CK1036" s="2"/>
      <c r="CL1036" s="2"/>
      <c r="CM1036" s="2"/>
      <c r="CN1036" s="2"/>
      <c r="CO1036" s="2"/>
      <c r="CP1036" s="2"/>
      <c r="CQ1036" s="2"/>
      <c r="CR1036" s="2"/>
      <c r="CS1036" s="2"/>
      <c r="CT1036" s="2"/>
      <c r="CU1036" s="2"/>
      <c r="CV1036" s="2"/>
    </row>
    <row r="1037" spans="1:100" x14ac:dyDescent="0.3">
      <c r="A1037" s="2"/>
      <c r="B1037" s="2"/>
      <c r="C1037" s="2"/>
      <c r="D1037" s="2"/>
      <c r="E1037" s="2"/>
      <c r="F1037" s="2"/>
      <c r="G1037" s="2"/>
      <c r="H1037" s="2"/>
      <c r="I1037" s="2"/>
      <c r="J1037" s="3"/>
      <c r="K1037" s="3"/>
      <c r="L1037" s="2"/>
      <c r="Q1037" s="2"/>
      <c r="T1037" s="2"/>
      <c r="U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2"/>
      <c r="AW1037" s="2"/>
      <c r="AX1037" s="2"/>
      <c r="AY1037" s="2"/>
      <c r="AZ1037" s="2"/>
      <c r="BA1037" s="2"/>
      <c r="BB1037" s="2"/>
      <c r="BC1037" s="2"/>
      <c r="BD1037" s="2"/>
      <c r="BE1037" s="2"/>
      <c r="BF1037" s="2"/>
      <c r="BG1037" s="2"/>
      <c r="BH1037" s="2"/>
      <c r="BI1037" s="2"/>
      <c r="BJ1037" s="2"/>
      <c r="BK1037" s="2"/>
      <c r="BL1037" s="2"/>
      <c r="BM1037" s="2"/>
      <c r="BN1037" s="2"/>
      <c r="BO1037" s="2"/>
      <c r="BP1037" s="2"/>
      <c r="BQ1037" s="2"/>
      <c r="BR1037" s="2"/>
      <c r="BS1037" s="2"/>
      <c r="BT1037" s="2"/>
      <c r="BU1037" s="2"/>
      <c r="BV1037" s="2"/>
      <c r="BW1037" s="2"/>
      <c r="BX1037" s="2"/>
      <c r="BY1037" s="2"/>
      <c r="BZ1037" s="2"/>
      <c r="CA1037" s="2"/>
      <c r="CB1037" s="2"/>
      <c r="CC1037" s="2"/>
      <c r="CD1037" s="2"/>
      <c r="CE1037" s="2"/>
      <c r="CF1037" s="2"/>
      <c r="CG1037" s="2"/>
      <c r="CH1037" s="2"/>
      <c r="CI1037" s="2"/>
      <c r="CJ1037" s="2"/>
      <c r="CK1037" s="2"/>
      <c r="CL1037" s="2"/>
      <c r="CM1037" s="2"/>
      <c r="CN1037" s="2"/>
      <c r="CO1037" s="2"/>
      <c r="CP1037" s="2"/>
      <c r="CQ1037" s="2"/>
      <c r="CR1037" s="2"/>
      <c r="CS1037" s="2"/>
      <c r="CT1037" s="2"/>
      <c r="CU1037" s="2"/>
      <c r="CV1037" s="2"/>
    </row>
    <row r="1038" spans="1:100" x14ac:dyDescent="0.3">
      <c r="A1038" s="2"/>
      <c r="B1038" s="2"/>
      <c r="C1038" s="2"/>
      <c r="D1038" s="2"/>
      <c r="E1038" s="2"/>
      <c r="F1038" s="2"/>
      <c r="G1038" s="2"/>
      <c r="H1038" s="2"/>
      <c r="I1038" s="2"/>
      <c r="J1038" s="3"/>
      <c r="K1038" s="3"/>
      <c r="L1038" s="2"/>
      <c r="Q1038" s="2"/>
      <c r="T1038" s="2"/>
      <c r="U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2"/>
      <c r="AW1038" s="2"/>
      <c r="AX1038" s="2"/>
      <c r="AY1038" s="2"/>
      <c r="AZ1038" s="2"/>
      <c r="BA1038" s="2"/>
      <c r="BB1038" s="2"/>
      <c r="BC1038" s="2"/>
      <c r="BD1038" s="2"/>
      <c r="BE1038" s="2"/>
      <c r="BF1038" s="2"/>
      <c r="BG1038" s="2"/>
      <c r="BH1038" s="2"/>
      <c r="BI1038" s="2"/>
      <c r="BJ1038" s="2"/>
      <c r="BK1038" s="2"/>
      <c r="BL1038" s="2"/>
      <c r="BM1038" s="2"/>
      <c r="BN1038" s="2"/>
      <c r="BO1038" s="2"/>
      <c r="BP1038" s="2"/>
      <c r="BQ1038" s="2"/>
      <c r="BR1038" s="2"/>
      <c r="BS1038" s="2"/>
      <c r="BT1038" s="2"/>
      <c r="BU1038" s="2"/>
      <c r="BV1038" s="2"/>
      <c r="BW1038" s="2"/>
      <c r="BX1038" s="2"/>
      <c r="BY1038" s="2"/>
      <c r="BZ1038" s="2"/>
      <c r="CA1038" s="2"/>
      <c r="CB1038" s="2"/>
      <c r="CC1038" s="2"/>
      <c r="CD1038" s="2"/>
      <c r="CE1038" s="2"/>
      <c r="CF1038" s="2"/>
      <c r="CG1038" s="2"/>
      <c r="CH1038" s="2"/>
      <c r="CI1038" s="2"/>
      <c r="CJ1038" s="2"/>
      <c r="CK1038" s="2"/>
      <c r="CL1038" s="2"/>
      <c r="CM1038" s="2"/>
      <c r="CN1038" s="2"/>
      <c r="CO1038" s="2"/>
      <c r="CP1038" s="2"/>
      <c r="CQ1038" s="2"/>
      <c r="CR1038" s="2"/>
      <c r="CS1038" s="2"/>
      <c r="CT1038" s="2"/>
      <c r="CU1038" s="2"/>
      <c r="CV1038" s="2"/>
    </row>
    <row r="1039" spans="1:100" x14ac:dyDescent="0.3">
      <c r="A1039" s="2"/>
      <c r="B1039" s="2"/>
      <c r="C1039" s="2"/>
      <c r="D1039" s="2"/>
      <c r="E1039" s="2"/>
      <c r="F1039" s="2"/>
      <c r="G1039" s="2"/>
      <c r="H1039" s="2"/>
      <c r="I1039" s="2"/>
      <c r="J1039" s="3"/>
      <c r="K1039" s="3"/>
      <c r="L1039" s="2"/>
      <c r="Q1039" s="2"/>
      <c r="T1039" s="2"/>
      <c r="U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2"/>
      <c r="AW1039" s="2"/>
      <c r="AX1039" s="2"/>
      <c r="AY1039" s="2"/>
      <c r="AZ1039" s="2"/>
      <c r="BA1039" s="2"/>
      <c r="BB1039" s="2"/>
      <c r="BC1039" s="2"/>
      <c r="BD1039" s="2"/>
      <c r="BE1039" s="2"/>
      <c r="BF1039" s="2"/>
      <c r="BG1039" s="2"/>
      <c r="BH1039" s="2"/>
      <c r="BI1039" s="2"/>
      <c r="BJ1039" s="2"/>
      <c r="BK1039" s="2"/>
      <c r="BL1039" s="2"/>
      <c r="BM1039" s="2"/>
      <c r="BN1039" s="2"/>
      <c r="BO1039" s="2"/>
      <c r="BP1039" s="2"/>
      <c r="BQ1039" s="2"/>
      <c r="BR1039" s="2"/>
      <c r="BS1039" s="2"/>
      <c r="BT1039" s="2"/>
      <c r="BU1039" s="2"/>
      <c r="BV1039" s="2"/>
      <c r="BW1039" s="2"/>
      <c r="BX1039" s="2"/>
      <c r="BY1039" s="2"/>
      <c r="BZ1039" s="2"/>
      <c r="CA1039" s="2"/>
      <c r="CB1039" s="2"/>
      <c r="CC1039" s="2"/>
      <c r="CD1039" s="2"/>
      <c r="CE1039" s="2"/>
      <c r="CF1039" s="2"/>
      <c r="CG1039" s="2"/>
      <c r="CH1039" s="2"/>
      <c r="CI1039" s="2"/>
      <c r="CJ1039" s="2"/>
      <c r="CK1039" s="2"/>
      <c r="CL1039" s="2"/>
      <c r="CM1039" s="2"/>
      <c r="CN1039" s="2"/>
      <c r="CO1039" s="2"/>
      <c r="CP1039" s="2"/>
      <c r="CQ1039" s="2"/>
      <c r="CR1039" s="2"/>
      <c r="CS1039" s="2"/>
      <c r="CT1039" s="2"/>
      <c r="CU1039" s="2"/>
      <c r="CV1039" s="2"/>
    </row>
    <row r="1040" spans="1:100" x14ac:dyDescent="0.3">
      <c r="A1040" s="2"/>
      <c r="B1040" s="2"/>
      <c r="C1040" s="2"/>
      <c r="D1040" s="2"/>
      <c r="E1040" s="2"/>
      <c r="F1040" s="2"/>
      <c r="G1040" s="2"/>
      <c r="H1040" s="2"/>
      <c r="I1040" s="2"/>
      <c r="J1040" s="3"/>
      <c r="K1040" s="3"/>
      <c r="L1040" s="2"/>
      <c r="Q1040" s="2"/>
      <c r="T1040" s="2"/>
      <c r="U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2"/>
      <c r="AW1040" s="2"/>
      <c r="AX1040" s="2"/>
      <c r="AY1040" s="2"/>
      <c r="AZ1040" s="2"/>
      <c r="BA1040" s="2"/>
      <c r="BB1040" s="2"/>
      <c r="BC1040" s="2"/>
      <c r="BD1040" s="2"/>
      <c r="BE1040" s="2"/>
      <c r="BF1040" s="2"/>
      <c r="BG1040" s="2"/>
      <c r="BH1040" s="2"/>
      <c r="BI1040" s="2"/>
      <c r="BJ1040" s="2"/>
      <c r="BK1040" s="2"/>
      <c r="BL1040" s="2"/>
      <c r="BM1040" s="2"/>
      <c r="BN1040" s="2"/>
      <c r="BO1040" s="2"/>
      <c r="BP1040" s="2"/>
      <c r="BQ1040" s="2"/>
      <c r="BR1040" s="2"/>
      <c r="BS1040" s="2"/>
      <c r="BT1040" s="2"/>
      <c r="BU1040" s="2"/>
      <c r="BV1040" s="2"/>
      <c r="BW1040" s="2"/>
      <c r="BX1040" s="2"/>
      <c r="BY1040" s="2"/>
      <c r="BZ1040" s="2"/>
      <c r="CA1040" s="2"/>
      <c r="CB1040" s="2"/>
      <c r="CC1040" s="2"/>
      <c r="CD1040" s="2"/>
      <c r="CE1040" s="2"/>
      <c r="CF1040" s="2"/>
      <c r="CG1040" s="2"/>
      <c r="CH1040" s="2"/>
      <c r="CI1040" s="2"/>
      <c r="CJ1040" s="2"/>
      <c r="CK1040" s="2"/>
      <c r="CL1040" s="2"/>
      <c r="CM1040" s="2"/>
      <c r="CN1040" s="2"/>
      <c r="CO1040" s="2"/>
      <c r="CP1040" s="2"/>
      <c r="CQ1040" s="2"/>
      <c r="CR1040" s="2"/>
      <c r="CS1040" s="2"/>
      <c r="CT1040" s="2"/>
      <c r="CU1040" s="2"/>
      <c r="CV1040" s="2"/>
    </row>
    <row r="1041" spans="1:100" x14ac:dyDescent="0.3">
      <c r="A1041" s="2"/>
      <c r="B1041" s="2"/>
      <c r="C1041" s="2"/>
      <c r="D1041" s="2"/>
      <c r="E1041" s="2"/>
      <c r="F1041" s="2"/>
      <c r="G1041" s="2"/>
      <c r="H1041" s="2"/>
      <c r="I1041" s="2"/>
      <c r="J1041" s="3"/>
      <c r="K1041" s="3"/>
      <c r="L1041" s="2"/>
      <c r="Q1041" s="2"/>
      <c r="T1041" s="2"/>
      <c r="U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2"/>
      <c r="AW1041" s="2"/>
      <c r="AX1041" s="2"/>
      <c r="AY1041" s="2"/>
      <c r="AZ1041" s="2"/>
      <c r="BA1041" s="2"/>
      <c r="BB1041" s="2"/>
      <c r="BC1041" s="2"/>
      <c r="BD1041" s="2"/>
      <c r="BE1041" s="2"/>
      <c r="BF1041" s="2"/>
      <c r="BG1041" s="2"/>
      <c r="BH1041" s="2"/>
      <c r="BI1041" s="2"/>
      <c r="BJ1041" s="2"/>
      <c r="BK1041" s="2"/>
      <c r="BL1041" s="2"/>
      <c r="BM1041" s="2"/>
      <c r="BN1041" s="2"/>
      <c r="BO1041" s="2"/>
      <c r="BP1041" s="2"/>
      <c r="BQ1041" s="2"/>
      <c r="BR1041" s="2"/>
      <c r="BS1041" s="2"/>
      <c r="BT1041" s="2"/>
      <c r="BU1041" s="2"/>
      <c r="BV1041" s="2"/>
      <c r="BW1041" s="2"/>
      <c r="BX1041" s="2"/>
      <c r="BY1041" s="2"/>
      <c r="BZ1041" s="2"/>
      <c r="CA1041" s="2"/>
      <c r="CB1041" s="2"/>
      <c r="CC1041" s="2"/>
      <c r="CD1041" s="2"/>
      <c r="CE1041" s="2"/>
      <c r="CF1041" s="2"/>
      <c r="CG1041" s="2"/>
      <c r="CH1041" s="2"/>
      <c r="CI1041" s="2"/>
      <c r="CJ1041" s="2"/>
      <c r="CK1041" s="2"/>
      <c r="CL1041" s="2"/>
      <c r="CM1041" s="2"/>
      <c r="CN1041" s="2"/>
      <c r="CO1041" s="2"/>
      <c r="CP1041" s="2"/>
      <c r="CQ1041" s="2"/>
      <c r="CR1041" s="2"/>
      <c r="CS1041" s="2"/>
      <c r="CT1041" s="2"/>
      <c r="CU1041" s="2"/>
      <c r="CV1041" s="2"/>
    </row>
    <row r="1042" spans="1:100" x14ac:dyDescent="0.3">
      <c r="A1042" s="2"/>
      <c r="B1042" s="2"/>
      <c r="C1042" s="2"/>
      <c r="D1042" s="2"/>
      <c r="E1042" s="2"/>
      <c r="F1042" s="2"/>
      <c r="G1042" s="2"/>
      <c r="H1042" s="2"/>
      <c r="I1042" s="2"/>
      <c r="J1042" s="3"/>
      <c r="K1042" s="3"/>
      <c r="L1042" s="2"/>
      <c r="Q1042" s="2"/>
      <c r="T1042" s="2"/>
      <c r="U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2"/>
      <c r="AW1042" s="2"/>
      <c r="AX1042" s="2"/>
      <c r="AY1042" s="2"/>
      <c r="AZ1042" s="2"/>
      <c r="BA1042" s="2"/>
      <c r="BB1042" s="2"/>
      <c r="BC1042" s="2"/>
      <c r="BD1042" s="2"/>
      <c r="BE1042" s="2"/>
      <c r="BF1042" s="2"/>
      <c r="BG1042" s="2"/>
      <c r="BH1042" s="2"/>
      <c r="BI1042" s="2"/>
      <c r="BJ1042" s="2"/>
      <c r="BK1042" s="2"/>
      <c r="BL1042" s="2"/>
      <c r="BM1042" s="2"/>
      <c r="BN1042" s="2"/>
      <c r="BO1042" s="2"/>
      <c r="BP1042" s="2"/>
      <c r="BQ1042" s="2"/>
      <c r="BR1042" s="2"/>
      <c r="BS1042" s="2"/>
      <c r="BT1042" s="2"/>
      <c r="BU1042" s="2"/>
      <c r="BV1042" s="2"/>
      <c r="BW1042" s="2"/>
      <c r="BX1042" s="2"/>
      <c r="BY1042" s="2"/>
      <c r="BZ1042" s="2"/>
      <c r="CA1042" s="2"/>
      <c r="CB1042" s="2"/>
      <c r="CC1042" s="2"/>
      <c r="CD1042" s="2"/>
      <c r="CE1042" s="2"/>
      <c r="CF1042" s="2"/>
      <c r="CG1042" s="2"/>
      <c r="CH1042" s="2"/>
      <c r="CI1042" s="2"/>
      <c r="CJ1042" s="2"/>
      <c r="CK1042" s="2"/>
      <c r="CL1042" s="2"/>
      <c r="CM1042" s="2"/>
      <c r="CN1042" s="2"/>
      <c r="CO1042" s="2"/>
      <c r="CP1042" s="2"/>
      <c r="CQ1042" s="2"/>
      <c r="CR1042" s="2"/>
      <c r="CS1042" s="2"/>
      <c r="CT1042" s="2"/>
      <c r="CU1042" s="2"/>
      <c r="CV1042" s="2"/>
    </row>
    <row r="1043" spans="1:100" x14ac:dyDescent="0.3">
      <c r="A1043" s="2"/>
      <c r="B1043" s="2"/>
      <c r="C1043" s="2"/>
      <c r="D1043" s="2"/>
      <c r="E1043" s="2"/>
      <c r="F1043" s="2"/>
      <c r="G1043" s="2"/>
      <c r="H1043" s="2"/>
      <c r="I1043" s="2"/>
      <c r="J1043" s="3"/>
      <c r="K1043" s="3"/>
      <c r="L1043" s="2"/>
      <c r="Q1043" s="2"/>
      <c r="T1043" s="2"/>
      <c r="U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2"/>
      <c r="AW1043" s="2"/>
      <c r="AX1043" s="2"/>
      <c r="AY1043" s="2"/>
      <c r="AZ1043" s="2"/>
      <c r="BA1043" s="2"/>
      <c r="BB1043" s="2"/>
      <c r="BC1043" s="2"/>
      <c r="BD1043" s="2"/>
      <c r="BE1043" s="2"/>
      <c r="BF1043" s="2"/>
      <c r="BG1043" s="2"/>
      <c r="BH1043" s="2"/>
      <c r="BI1043" s="2"/>
      <c r="BJ1043" s="2"/>
      <c r="BK1043" s="2"/>
      <c r="BL1043" s="2"/>
      <c r="BM1043" s="2"/>
      <c r="BN1043" s="2"/>
      <c r="BO1043" s="2"/>
      <c r="BP1043" s="2"/>
      <c r="BQ1043" s="2"/>
      <c r="BR1043" s="2"/>
      <c r="BS1043" s="2"/>
      <c r="BT1043" s="2"/>
      <c r="BU1043" s="2"/>
      <c r="BV1043" s="2"/>
      <c r="BW1043" s="2"/>
      <c r="BX1043" s="2"/>
      <c r="BY1043" s="2"/>
      <c r="BZ1043" s="2"/>
      <c r="CA1043" s="2"/>
      <c r="CB1043" s="2"/>
      <c r="CC1043" s="2"/>
      <c r="CD1043" s="2"/>
      <c r="CE1043" s="2"/>
      <c r="CF1043" s="2"/>
      <c r="CG1043" s="2"/>
      <c r="CH1043" s="2"/>
      <c r="CI1043" s="2"/>
      <c r="CJ1043" s="2"/>
      <c r="CK1043" s="2"/>
      <c r="CL1043" s="2"/>
      <c r="CM1043" s="2"/>
      <c r="CN1043" s="2"/>
      <c r="CO1043" s="2"/>
      <c r="CP1043" s="2"/>
      <c r="CQ1043" s="2"/>
      <c r="CR1043" s="2"/>
      <c r="CS1043" s="2"/>
      <c r="CT1043" s="2"/>
      <c r="CU1043" s="2"/>
      <c r="CV1043" s="2"/>
    </row>
    <row r="1044" spans="1:100" x14ac:dyDescent="0.3">
      <c r="A1044" s="2"/>
      <c r="B1044" s="2"/>
      <c r="C1044" s="2"/>
      <c r="D1044" s="2"/>
      <c r="E1044" s="2"/>
      <c r="F1044" s="2"/>
      <c r="G1044" s="2"/>
      <c r="H1044" s="2"/>
      <c r="I1044" s="2"/>
      <c r="J1044" s="3"/>
      <c r="K1044" s="3"/>
      <c r="L1044" s="2"/>
      <c r="Q1044" s="2"/>
      <c r="T1044" s="2"/>
      <c r="U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2"/>
      <c r="AW1044" s="2"/>
      <c r="AX1044" s="2"/>
      <c r="AY1044" s="2"/>
      <c r="AZ1044" s="2"/>
      <c r="BA1044" s="2"/>
      <c r="BB1044" s="2"/>
      <c r="BC1044" s="2"/>
      <c r="BD1044" s="2"/>
      <c r="BE1044" s="2"/>
      <c r="BF1044" s="2"/>
      <c r="BG1044" s="2"/>
      <c r="BH1044" s="2"/>
      <c r="BI1044" s="2"/>
      <c r="BJ1044" s="2"/>
      <c r="BK1044" s="2"/>
      <c r="BL1044" s="2"/>
      <c r="BM1044" s="2"/>
      <c r="BN1044" s="2"/>
      <c r="BO1044" s="2"/>
      <c r="BP1044" s="2"/>
      <c r="BQ1044" s="2"/>
      <c r="BR1044" s="2"/>
      <c r="BS1044" s="2"/>
      <c r="BT1044" s="2"/>
      <c r="BU1044" s="2"/>
      <c r="BV1044" s="2"/>
      <c r="BW1044" s="2"/>
      <c r="BX1044" s="2"/>
      <c r="BY1044" s="2"/>
      <c r="BZ1044" s="2"/>
      <c r="CA1044" s="2"/>
      <c r="CB1044" s="2"/>
      <c r="CC1044" s="2"/>
      <c r="CD1044" s="2"/>
      <c r="CE1044" s="2"/>
      <c r="CF1044" s="2"/>
      <c r="CG1044" s="2"/>
      <c r="CH1044" s="2"/>
      <c r="CI1044" s="2"/>
      <c r="CJ1044" s="2"/>
      <c r="CK1044" s="2"/>
      <c r="CL1044" s="2"/>
      <c r="CM1044" s="2"/>
      <c r="CN1044" s="2"/>
      <c r="CO1044" s="2"/>
      <c r="CP1044" s="2"/>
      <c r="CQ1044" s="2"/>
      <c r="CR1044" s="2"/>
      <c r="CS1044" s="2"/>
      <c r="CT1044" s="2"/>
      <c r="CU1044" s="2"/>
      <c r="CV1044" s="2"/>
    </row>
    <row r="1045" spans="1:100" x14ac:dyDescent="0.3">
      <c r="A1045" s="2"/>
      <c r="B1045" s="2"/>
      <c r="C1045" s="2"/>
      <c r="D1045" s="2"/>
      <c r="E1045" s="2"/>
      <c r="F1045" s="2"/>
      <c r="G1045" s="2"/>
      <c r="H1045" s="2"/>
      <c r="I1045" s="2"/>
      <c r="J1045" s="3"/>
      <c r="K1045" s="3"/>
      <c r="L1045" s="2"/>
      <c r="Q1045" s="2"/>
      <c r="T1045" s="2"/>
      <c r="U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2"/>
      <c r="AW1045" s="2"/>
      <c r="AX1045" s="2"/>
      <c r="AY1045" s="2"/>
      <c r="AZ1045" s="2"/>
      <c r="BA1045" s="2"/>
      <c r="BB1045" s="2"/>
      <c r="BC1045" s="2"/>
      <c r="BD1045" s="2"/>
      <c r="BE1045" s="2"/>
      <c r="BF1045" s="2"/>
      <c r="BG1045" s="2"/>
      <c r="BH1045" s="2"/>
      <c r="BI1045" s="2"/>
      <c r="BJ1045" s="2"/>
      <c r="BK1045" s="2"/>
      <c r="BL1045" s="2"/>
      <c r="BM1045" s="2"/>
      <c r="BN1045" s="2"/>
      <c r="BO1045" s="2"/>
      <c r="BP1045" s="2"/>
      <c r="BQ1045" s="2"/>
      <c r="BR1045" s="2"/>
      <c r="BS1045" s="2"/>
      <c r="BT1045" s="2"/>
      <c r="BU1045" s="2"/>
      <c r="BV1045" s="2"/>
      <c r="BW1045" s="2"/>
      <c r="BX1045" s="2"/>
      <c r="BY1045" s="2"/>
      <c r="BZ1045" s="2"/>
      <c r="CA1045" s="2"/>
      <c r="CB1045" s="2"/>
      <c r="CC1045" s="2"/>
      <c r="CD1045" s="2"/>
      <c r="CE1045" s="2"/>
      <c r="CF1045" s="2"/>
      <c r="CG1045" s="2"/>
      <c r="CH1045" s="2"/>
      <c r="CI1045" s="2"/>
      <c r="CJ1045" s="2"/>
      <c r="CK1045" s="2"/>
      <c r="CL1045" s="2"/>
      <c r="CM1045" s="2"/>
      <c r="CN1045" s="2"/>
      <c r="CO1045" s="2"/>
      <c r="CP1045" s="2"/>
      <c r="CQ1045" s="2"/>
      <c r="CR1045" s="2"/>
      <c r="CS1045" s="2"/>
      <c r="CT1045" s="2"/>
      <c r="CU1045" s="2"/>
      <c r="CV1045" s="2"/>
    </row>
    <row r="1046" spans="1:100" x14ac:dyDescent="0.3">
      <c r="A1046" s="2"/>
      <c r="B1046" s="2"/>
      <c r="C1046" s="2"/>
      <c r="D1046" s="2"/>
      <c r="E1046" s="2"/>
      <c r="F1046" s="2"/>
      <c r="G1046" s="2"/>
      <c r="H1046" s="2"/>
      <c r="I1046" s="2"/>
      <c r="J1046" s="3"/>
      <c r="K1046" s="3"/>
      <c r="L1046" s="2"/>
      <c r="Q1046" s="2"/>
      <c r="T1046" s="2"/>
      <c r="U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2"/>
      <c r="AW1046" s="2"/>
      <c r="AX1046" s="2"/>
      <c r="AY1046" s="2"/>
      <c r="AZ1046" s="2"/>
      <c r="BA1046" s="2"/>
      <c r="BB1046" s="2"/>
      <c r="BC1046" s="2"/>
      <c r="BD1046" s="2"/>
      <c r="BE1046" s="2"/>
      <c r="BF1046" s="2"/>
      <c r="BG1046" s="2"/>
      <c r="BH1046" s="2"/>
      <c r="BI1046" s="2"/>
      <c r="BJ1046" s="2"/>
      <c r="BK1046" s="2"/>
      <c r="BL1046" s="2"/>
      <c r="BM1046" s="2"/>
      <c r="BN1046" s="2"/>
      <c r="BO1046" s="2"/>
      <c r="BP1046" s="2"/>
      <c r="BQ1046" s="2"/>
      <c r="BR1046" s="2"/>
      <c r="BS1046" s="2"/>
      <c r="BT1046" s="2"/>
      <c r="BU1046" s="2"/>
      <c r="BV1046" s="2"/>
      <c r="BW1046" s="2"/>
      <c r="BX1046" s="2"/>
      <c r="BY1046" s="2"/>
      <c r="BZ1046" s="2"/>
      <c r="CA1046" s="2"/>
      <c r="CB1046" s="2"/>
      <c r="CC1046" s="2"/>
      <c r="CD1046" s="2"/>
      <c r="CE1046" s="2"/>
      <c r="CF1046" s="2"/>
      <c r="CG1046" s="2"/>
      <c r="CH1046" s="2"/>
      <c r="CI1046" s="2"/>
      <c r="CJ1046" s="2"/>
      <c r="CK1046" s="2"/>
      <c r="CL1046" s="2"/>
      <c r="CM1046" s="2"/>
      <c r="CN1046" s="2"/>
      <c r="CO1046" s="2"/>
      <c r="CP1046" s="2"/>
      <c r="CQ1046" s="2"/>
      <c r="CR1046" s="2"/>
      <c r="CS1046" s="2"/>
      <c r="CT1046" s="2"/>
      <c r="CU1046" s="2"/>
      <c r="CV1046" s="2"/>
    </row>
    <row r="1047" spans="1:100" x14ac:dyDescent="0.3">
      <c r="A1047" s="2"/>
      <c r="B1047" s="2"/>
      <c r="C1047" s="2"/>
      <c r="D1047" s="2"/>
      <c r="E1047" s="2"/>
      <c r="F1047" s="2"/>
      <c r="G1047" s="2"/>
      <c r="H1047" s="2"/>
      <c r="I1047" s="2"/>
      <c r="J1047" s="3"/>
      <c r="K1047" s="3"/>
      <c r="L1047" s="2"/>
      <c r="Q1047" s="2"/>
      <c r="T1047" s="2"/>
      <c r="U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2"/>
      <c r="AW1047" s="2"/>
      <c r="AX1047" s="2"/>
      <c r="AY1047" s="2"/>
      <c r="AZ1047" s="2"/>
      <c r="BA1047" s="2"/>
      <c r="BB1047" s="2"/>
      <c r="BC1047" s="2"/>
      <c r="BD1047" s="2"/>
      <c r="BE1047" s="2"/>
      <c r="BF1047" s="2"/>
      <c r="BG1047" s="2"/>
      <c r="BH1047" s="2"/>
      <c r="BI1047" s="2"/>
      <c r="BJ1047" s="2"/>
      <c r="BK1047" s="2"/>
      <c r="BL1047" s="2"/>
      <c r="BM1047" s="2"/>
      <c r="BN1047" s="2"/>
      <c r="BO1047" s="2"/>
      <c r="BP1047" s="2"/>
      <c r="BQ1047" s="2"/>
      <c r="BR1047" s="2"/>
      <c r="BS1047" s="2"/>
      <c r="BT1047" s="2"/>
      <c r="BU1047" s="2"/>
      <c r="BV1047" s="2"/>
      <c r="BW1047" s="2"/>
      <c r="BX1047" s="2"/>
      <c r="BY1047" s="2"/>
      <c r="BZ1047" s="2"/>
      <c r="CA1047" s="2"/>
      <c r="CB1047" s="2"/>
      <c r="CC1047" s="2"/>
      <c r="CD1047" s="2"/>
      <c r="CE1047" s="2"/>
      <c r="CF1047" s="2"/>
      <c r="CG1047" s="2"/>
      <c r="CH1047" s="2"/>
      <c r="CI1047" s="2"/>
      <c r="CJ1047" s="2"/>
      <c r="CK1047" s="2"/>
      <c r="CL1047" s="2"/>
      <c r="CM1047" s="2"/>
      <c r="CN1047" s="2"/>
      <c r="CO1047" s="2"/>
      <c r="CP1047" s="2"/>
      <c r="CQ1047" s="2"/>
      <c r="CR1047" s="2"/>
      <c r="CS1047" s="2"/>
      <c r="CT1047" s="2"/>
      <c r="CU1047" s="2"/>
      <c r="CV1047" s="2"/>
    </row>
    <row r="1048" spans="1:100" x14ac:dyDescent="0.3">
      <c r="A1048" s="2"/>
      <c r="B1048" s="2"/>
      <c r="C1048" s="2"/>
      <c r="D1048" s="2"/>
      <c r="E1048" s="2"/>
      <c r="F1048" s="2"/>
      <c r="G1048" s="2"/>
      <c r="H1048" s="2"/>
      <c r="I1048" s="2"/>
      <c r="J1048" s="3"/>
      <c r="K1048" s="3"/>
      <c r="L1048" s="2"/>
      <c r="Q1048" s="2"/>
      <c r="T1048" s="2"/>
      <c r="U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2"/>
      <c r="AW1048" s="2"/>
      <c r="AX1048" s="2"/>
      <c r="AY1048" s="2"/>
      <c r="AZ1048" s="2"/>
      <c r="BA1048" s="2"/>
      <c r="BB1048" s="2"/>
      <c r="BC1048" s="2"/>
      <c r="BD1048" s="2"/>
      <c r="BE1048" s="2"/>
      <c r="BF1048" s="2"/>
      <c r="BG1048" s="2"/>
      <c r="BH1048" s="2"/>
      <c r="BI1048" s="2"/>
      <c r="BJ1048" s="2"/>
      <c r="BK1048" s="2"/>
      <c r="BL1048" s="2"/>
      <c r="BM1048" s="2"/>
      <c r="BN1048" s="2"/>
      <c r="BO1048" s="2"/>
      <c r="BP1048" s="2"/>
      <c r="BQ1048" s="2"/>
      <c r="BR1048" s="2"/>
      <c r="BS1048" s="2"/>
      <c r="BT1048" s="2"/>
      <c r="BU1048" s="2"/>
      <c r="BV1048" s="2"/>
      <c r="BW1048" s="2"/>
      <c r="BX1048" s="2"/>
      <c r="BY1048" s="2"/>
      <c r="BZ1048" s="2"/>
      <c r="CA1048" s="2"/>
      <c r="CB1048" s="2"/>
      <c r="CC1048" s="2"/>
      <c r="CD1048" s="2"/>
      <c r="CE1048" s="2"/>
      <c r="CF1048" s="2"/>
      <c r="CG1048" s="2"/>
      <c r="CH1048" s="2"/>
      <c r="CI1048" s="2"/>
      <c r="CJ1048" s="2"/>
      <c r="CK1048" s="2"/>
      <c r="CL1048" s="2"/>
      <c r="CM1048" s="2"/>
      <c r="CN1048" s="2"/>
      <c r="CO1048" s="2"/>
      <c r="CP1048" s="2"/>
      <c r="CQ1048" s="2"/>
      <c r="CR1048" s="2"/>
      <c r="CS1048" s="2"/>
      <c r="CT1048" s="2"/>
      <c r="CU1048" s="2"/>
      <c r="CV1048" s="2"/>
    </row>
    <row r="1049" spans="1:100" x14ac:dyDescent="0.3">
      <c r="A1049" s="2"/>
      <c r="B1049" s="2"/>
      <c r="C1049" s="2"/>
      <c r="D1049" s="2"/>
      <c r="E1049" s="2"/>
      <c r="F1049" s="2"/>
      <c r="G1049" s="2"/>
      <c r="H1049" s="2"/>
      <c r="I1049" s="2"/>
      <c r="J1049" s="3"/>
      <c r="K1049" s="3"/>
      <c r="L1049" s="2"/>
      <c r="Q1049" s="2"/>
      <c r="T1049" s="2"/>
      <c r="U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2"/>
      <c r="AW1049" s="2"/>
      <c r="AX1049" s="2"/>
      <c r="AY1049" s="2"/>
      <c r="AZ1049" s="2"/>
      <c r="BA1049" s="2"/>
      <c r="BB1049" s="2"/>
      <c r="BC1049" s="2"/>
      <c r="BD1049" s="2"/>
      <c r="BE1049" s="2"/>
      <c r="BF1049" s="2"/>
      <c r="BG1049" s="2"/>
      <c r="BH1049" s="2"/>
      <c r="BI1049" s="2"/>
      <c r="BJ1049" s="2"/>
      <c r="BK1049" s="2"/>
      <c r="BL1049" s="2"/>
      <c r="BM1049" s="2"/>
      <c r="BN1049" s="2"/>
      <c r="BO1049" s="2"/>
      <c r="BP1049" s="2"/>
      <c r="BQ1049" s="2"/>
      <c r="BR1049" s="2"/>
      <c r="BS1049" s="2"/>
      <c r="BT1049" s="2"/>
      <c r="BU1049" s="2"/>
      <c r="BV1049" s="2"/>
      <c r="BW1049" s="2"/>
      <c r="BX1049" s="2"/>
      <c r="BY1049" s="2"/>
      <c r="BZ1049" s="2"/>
      <c r="CA1049" s="2"/>
      <c r="CB1049" s="2"/>
      <c r="CC1049" s="2"/>
      <c r="CD1049" s="2"/>
      <c r="CE1049" s="2"/>
      <c r="CF1049" s="2"/>
      <c r="CG1049" s="2"/>
      <c r="CH1049" s="2"/>
      <c r="CI1049" s="2"/>
      <c r="CJ1049" s="2"/>
      <c r="CK1049" s="2"/>
      <c r="CL1049" s="2"/>
      <c r="CM1049" s="2"/>
      <c r="CN1049" s="2"/>
      <c r="CO1049" s="2"/>
      <c r="CP1049" s="2"/>
      <c r="CQ1049" s="2"/>
      <c r="CR1049" s="2"/>
      <c r="CS1049" s="2"/>
      <c r="CT1049" s="2"/>
      <c r="CU1049" s="2"/>
      <c r="CV1049" s="2"/>
    </row>
    <row r="1050" spans="1:100" x14ac:dyDescent="0.3">
      <c r="A1050" s="2"/>
      <c r="B1050" s="2"/>
      <c r="C1050" s="2"/>
      <c r="D1050" s="2"/>
      <c r="E1050" s="2"/>
      <c r="F1050" s="2"/>
      <c r="G1050" s="2"/>
      <c r="H1050" s="2"/>
      <c r="I1050" s="2"/>
      <c r="J1050" s="3"/>
      <c r="K1050" s="3"/>
      <c r="L1050" s="2"/>
      <c r="Q1050" s="2"/>
      <c r="T1050" s="2"/>
      <c r="U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2"/>
      <c r="AW1050" s="2"/>
      <c r="AX1050" s="2"/>
      <c r="AY1050" s="2"/>
      <c r="AZ1050" s="2"/>
      <c r="BA1050" s="2"/>
      <c r="BB1050" s="2"/>
      <c r="BC1050" s="2"/>
      <c r="BD1050" s="2"/>
      <c r="BE1050" s="2"/>
      <c r="BF1050" s="2"/>
      <c r="BG1050" s="2"/>
      <c r="BH1050" s="2"/>
      <c r="BI1050" s="2"/>
      <c r="BJ1050" s="2"/>
      <c r="BK1050" s="2"/>
      <c r="BL1050" s="2"/>
      <c r="BM1050" s="2"/>
      <c r="BN1050" s="2"/>
      <c r="BO1050" s="2"/>
      <c r="BP1050" s="2"/>
      <c r="BQ1050" s="2"/>
      <c r="BR1050" s="2"/>
      <c r="BS1050" s="2"/>
      <c r="BT1050" s="2"/>
      <c r="BU1050" s="2"/>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2"/>
      <c r="CS1050" s="2"/>
      <c r="CT1050" s="2"/>
      <c r="CU1050" s="2"/>
      <c r="CV1050" s="2"/>
    </row>
    <row r="1051" spans="1:100" x14ac:dyDescent="0.3">
      <c r="A1051" s="2"/>
      <c r="B1051" s="2"/>
      <c r="C1051" s="2"/>
      <c r="D1051" s="2"/>
      <c r="E1051" s="2"/>
      <c r="F1051" s="2"/>
      <c r="G1051" s="2"/>
      <c r="H1051" s="2"/>
      <c r="I1051" s="2"/>
      <c r="J1051" s="3"/>
      <c r="K1051" s="3"/>
      <c r="L1051" s="2"/>
      <c r="Q1051" s="2"/>
      <c r="T1051" s="2"/>
      <c r="U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c r="AW1051" s="2"/>
      <c r="AX1051" s="2"/>
      <c r="AY1051" s="2"/>
      <c r="AZ1051" s="2"/>
      <c r="BA1051" s="2"/>
      <c r="BB1051" s="2"/>
      <c r="BC1051" s="2"/>
      <c r="BD1051" s="2"/>
      <c r="BE1051" s="2"/>
      <c r="BF1051" s="2"/>
      <c r="BG1051" s="2"/>
      <c r="BH1051" s="2"/>
      <c r="BI1051" s="2"/>
      <c r="BJ1051" s="2"/>
      <c r="BK1051" s="2"/>
      <c r="BL1051" s="2"/>
      <c r="BM1051" s="2"/>
      <c r="BN1051" s="2"/>
      <c r="BO1051" s="2"/>
      <c r="BP1051" s="2"/>
      <c r="BQ1051" s="2"/>
      <c r="BR1051" s="2"/>
      <c r="BS1051" s="2"/>
      <c r="BT1051" s="2"/>
      <c r="BU1051" s="2"/>
      <c r="BV1051" s="2"/>
      <c r="BW1051" s="2"/>
      <c r="BX1051" s="2"/>
      <c r="BY1051" s="2"/>
      <c r="BZ1051" s="2"/>
      <c r="CA1051" s="2"/>
      <c r="CB1051" s="2"/>
      <c r="CC1051" s="2"/>
      <c r="CD1051" s="2"/>
      <c r="CE1051" s="2"/>
      <c r="CF1051" s="2"/>
      <c r="CG1051" s="2"/>
      <c r="CH1051" s="2"/>
      <c r="CI1051" s="2"/>
      <c r="CJ1051" s="2"/>
      <c r="CK1051" s="2"/>
      <c r="CL1051" s="2"/>
      <c r="CM1051" s="2"/>
      <c r="CN1051" s="2"/>
      <c r="CO1051" s="2"/>
      <c r="CP1051" s="2"/>
      <c r="CQ1051" s="2"/>
      <c r="CR1051" s="2"/>
      <c r="CS1051" s="2"/>
      <c r="CT1051" s="2"/>
      <c r="CU1051" s="2"/>
      <c r="CV1051" s="2"/>
    </row>
    <row r="1052" spans="1:100" x14ac:dyDescent="0.3">
      <c r="A1052" s="2"/>
      <c r="B1052" s="2"/>
      <c r="C1052" s="2"/>
      <c r="D1052" s="2"/>
      <c r="E1052" s="2"/>
      <c r="F1052" s="2"/>
      <c r="G1052" s="2"/>
      <c r="H1052" s="2"/>
      <c r="I1052" s="2"/>
      <c r="J1052" s="3"/>
      <c r="K1052" s="3"/>
      <c r="L1052" s="2"/>
      <c r="Q1052" s="2"/>
      <c r="T1052" s="2"/>
      <c r="U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2"/>
      <c r="AW1052" s="2"/>
      <c r="AX1052" s="2"/>
      <c r="AY1052" s="2"/>
      <c r="AZ1052" s="2"/>
      <c r="BA1052" s="2"/>
      <c r="BB1052" s="2"/>
      <c r="BC1052" s="2"/>
      <c r="BD1052" s="2"/>
      <c r="BE1052" s="2"/>
      <c r="BF1052" s="2"/>
      <c r="BG1052" s="2"/>
      <c r="BH1052" s="2"/>
      <c r="BI1052" s="2"/>
      <c r="BJ1052" s="2"/>
      <c r="BK1052" s="2"/>
      <c r="BL1052" s="2"/>
      <c r="BM1052" s="2"/>
      <c r="BN1052" s="2"/>
      <c r="BO1052" s="2"/>
      <c r="BP1052" s="2"/>
      <c r="BQ1052" s="2"/>
      <c r="BR1052" s="2"/>
      <c r="BS1052" s="2"/>
      <c r="BT1052" s="2"/>
      <c r="BU1052" s="2"/>
      <c r="BV1052" s="2"/>
      <c r="BW1052" s="2"/>
      <c r="BX1052" s="2"/>
      <c r="BY1052" s="2"/>
      <c r="BZ1052" s="2"/>
      <c r="CA1052" s="2"/>
      <c r="CB1052" s="2"/>
      <c r="CC1052" s="2"/>
      <c r="CD1052" s="2"/>
      <c r="CE1052" s="2"/>
      <c r="CF1052" s="2"/>
      <c r="CG1052" s="2"/>
      <c r="CH1052" s="2"/>
      <c r="CI1052" s="2"/>
      <c r="CJ1052" s="2"/>
      <c r="CK1052" s="2"/>
      <c r="CL1052" s="2"/>
      <c r="CM1052" s="2"/>
      <c r="CN1052" s="2"/>
      <c r="CO1052" s="2"/>
      <c r="CP1052" s="2"/>
      <c r="CQ1052" s="2"/>
      <c r="CR1052" s="2"/>
      <c r="CS1052" s="2"/>
      <c r="CT1052" s="2"/>
      <c r="CU1052" s="2"/>
      <c r="CV1052" s="2"/>
    </row>
    <row r="1053" spans="1:100" x14ac:dyDescent="0.3">
      <c r="A1053" s="2"/>
      <c r="B1053" s="2"/>
      <c r="C1053" s="2"/>
      <c r="D1053" s="2"/>
      <c r="E1053" s="2"/>
      <c r="F1053" s="2"/>
      <c r="G1053" s="2"/>
      <c r="H1053" s="2"/>
      <c r="I1053" s="2"/>
      <c r="J1053" s="3"/>
      <c r="K1053" s="3"/>
      <c r="L1053" s="2"/>
      <c r="Q1053" s="2"/>
      <c r="T1053" s="2"/>
      <c r="U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2"/>
      <c r="AW1053" s="2"/>
      <c r="AX1053" s="2"/>
      <c r="AY1053" s="2"/>
      <c r="AZ1053" s="2"/>
      <c r="BA1053" s="2"/>
      <c r="BB1053" s="2"/>
      <c r="BC1053" s="2"/>
      <c r="BD1053" s="2"/>
      <c r="BE1053" s="2"/>
      <c r="BF1053" s="2"/>
      <c r="BG1053" s="2"/>
      <c r="BH1053" s="2"/>
      <c r="BI1053" s="2"/>
      <c r="BJ1053" s="2"/>
      <c r="BK1053" s="2"/>
      <c r="BL1053" s="2"/>
      <c r="BM1053" s="2"/>
      <c r="BN1053" s="2"/>
      <c r="BO1053" s="2"/>
      <c r="BP1053" s="2"/>
      <c r="BQ1053" s="2"/>
      <c r="BR1053" s="2"/>
      <c r="BS1053" s="2"/>
      <c r="BT1053" s="2"/>
      <c r="BU1053" s="2"/>
      <c r="BV1053" s="2"/>
      <c r="BW1053" s="2"/>
      <c r="BX1053" s="2"/>
      <c r="BY1053" s="2"/>
      <c r="BZ1053" s="2"/>
      <c r="CA1053" s="2"/>
      <c r="CB1053" s="2"/>
      <c r="CC1053" s="2"/>
      <c r="CD1053" s="2"/>
      <c r="CE1053" s="2"/>
      <c r="CF1053" s="2"/>
      <c r="CG1053" s="2"/>
      <c r="CH1053" s="2"/>
      <c r="CI1053" s="2"/>
      <c r="CJ1053" s="2"/>
      <c r="CK1053" s="2"/>
      <c r="CL1053" s="2"/>
      <c r="CM1053" s="2"/>
      <c r="CN1053" s="2"/>
      <c r="CO1053" s="2"/>
      <c r="CP1053" s="2"/>
      <c r="CQ1053" s="2"/>
      <c r="CR1053" s="2"/>
      <c r="CS1053" s="2"/>
      <c r="CT1053" s="2"/>
      <c r="CU1053" s="2"/>
      <c r="CV1053" s="2"/>
    </row>
    <row r="1054" spans="1:100" x14ac:dyDescent="0.3">
      <c r="A1054" s="2"/>
      <c r="B1054" s="2"/>
      <c r="C1054" s="2"/>
      <c r="D1054" s="2"/>
      <c r="E1054" s="2"/>
      <c r="F1054" s="2"/>
      <c r="G1054" s="2"/>
      <c r="H1054" s="2"/>
      <c r="I1054" s="2"/>
      <c r="J1054" s="3"/>
      <c r="K1054" s="3"/>
      <c r="L1054" s="2"/>
      <c r="Q1054" s="2"/>
      <c r="T1054" s="2"/>
      <c r="U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2"/>
      <c r="AW1054" s="2"/>
      <c r="AX1054" s="2"/>
      <c r="AY1054" s="2"/>
      <c r="AZ1054" s="2"/>
      <c r="BA1054" s="2"/>
      <c r="BB1054" s="2"/>
      <c r="BC1054" s="2"/>
      <c r="BD1054" s="2"/>
      <c r="BE1054" s="2"/>
      <c r="BF1054" s="2"/>
      <c r="BG1054" s="2"/>
      <c r="BH1054" s="2"/>
      <c r="BI1054" s="2"/>
      <c r="BJ1054" s="2"/>
      <c r="BK1054" s="2"/>
      <c r="BL1054" s="2"/>
      <c r="BM1054" s="2"/>
      <c r="BN1054" s="2"/>
      <c r="BO1054" s="2"/>
      <c r="BP1054" s="2"/>
      <c r="BQ1054" s="2"/>
      <c r="BR1054" s="2"/>
      <c r="BS1054" s="2"/>
      <c r="BT1054" s="2"/>
      <c r="BU1054" s="2"/>
      <c r="BV1054" s="2"/>
      <c r="BW1054" s="2"/>
      <c r="BX1054" s="2"/>
      <c r="BY1054" s="2"/>
      <c r="BZ1054" s="2"/>
      <c r="CA1054" s="2"/>
      <c r="CB1054" s="2"/>
      <c r="CC1054" s="2"/>
      <c r="CD1054" s="2"/>
      <c r="CE1054" s="2"/>
      <c r="CF1054" s="2"/>
      <c r="CG1054" s="2"/>
      <c r="CH1054" s="2"/>
      <c r="CI1054" s="2"/>
      <c r="CJ1054" s="2"/>
      <c r="CK1054" s="2"/>
      <c r="CL1054" s="2"/>
      <c r="CM1054" s="2"/>
      <c r="CN1054" s="2"/>
      <c r="CO1054" s="2"/>
      <c r="CP1054" s="2"/>
      <c r="CQ1054" s="2"/>
      <c r="CR1054" s="2"/>
      <c r="CS1054" s="2"/>
      <c r="CT1054" s="2"/>
      <c r="CU1054" s="2"/>
      <c r="CV1054" s="2"/>
    </row>
    <row r="1055" spans="1:100" x14ac:dyDescent="0.3">
      <c r="A1055" s="2"/>
      <c r="B1055" s="2"/>
      <c r="C1055" s="2"/>
      <c r="D1055" s="2"/>
      <c r="E1055" s="2"/>
      <c r="F1055" s="2"/>
      <c r="G1055" s="2"/>
      <c r="H1055" s="2"/>
      <c r="I1055" s="2"/>
      <c r="J1055" s="3"/>
      <c r="K1055" s="3"/>
      <c r="L1055" s="2"/>
      <c r="Q1055" s="2"/>
      <c r="T1055" s="2"/>
      <c r="U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2"/>
      <c r="AW1055" s="2"/>
      <c r="AX1055" s="2"/>
      <c r="AY1055" s="2"/>
      <c r="AZ1055" s="2"/>
      <c r="BA1055" s="2"/>
      <c r="BB1055" s="2"/>
      <c r="BC1055" s="2"/>
      <c r="BD1055" s="2"/>
      <c r="BE1055" s="2"/>
      <c r="BF1055" s="2"/>
      <c r="BG1055" s="2"/>
      <c r="BH1055" s="2"/>
      <c r="BI1055" s="2"/>
      <c r="BJ1055" s="2"/>
      <c r="BK1055" s="2"/>
      <c r="BL1055" s="2"/>
      <c r="BM1055" s="2"/>
      <c r="BN1055" s="2"/>
      <c r="BO1055" s="2"/>
      <c r="BP1055" s="2"/>
      <c r="BQ1055" s="2"/>
      <c r="BR1055" s="2"/>
      <c r="BS1055" s="2"/>
      <c r="BT1055" s="2"/>
      <c r="BU1055" s="2"/>
      <c r="BV1055" s="2"/>
      <c r="BW1055" s="2"/>
      <c r="BX1055" s="2"/>
      <c r="BY1055" s="2"/>
      <c r="BZ1055" s="2"/>
      <c r="CA1055" s="2"/>
      <c r="CB1055" s="2"/>
      <c r="CC1055" s="2"/>
      <c r="CD1055" s="2"/>
      <c r="CE1055" s="2"/>
      <c r="CF1055" s="2"/>
      <c r="CG1055" s="2"/>
      <c r="CH1055" s="2"/>
      <c r="CI1055" s="2"/>
      <c r="CJ1055" s="2"/>
      <c r="CK1055" s="2"/>
      <c r="CL1055" s="2"/>
      <c r="CM1055" s="2"/>
      <c r="CN1055" s="2"/>
      <c r="CO1055" s="2"/>
      <c r="CP1055" s="2"/>
      <c r="CQ1055" s="2"/>
      <c r="CR1055" s="2"/>
      <c r="CS1055" s="2"/>
      <c r="CT1055" s="2"/>
      <c r="CU1055" s="2"/>
      <c r="CV1055" s="2"/>
    </row>
    <row r="1056" spans="1:100" x14ac:dyDescent="0.3">
      <c r="A1056" s="2"/>
      <c r="B1056" s="2"/>
      <c r="C1056" s="2"/>
      <c r="D1056" s="2"/>
      <c r="E1056" s="2"/>
      <c r="F1056" s="2"/>
      <c r="G1056" s="2"/>
      <c r="H1056" s="2"/>
      <c r="I1056" s="2"/>
      <c r="J1056" s="3"/>
      <c r="K1056" s="3"/>
      <c r="L1056" s="2"/>
      <c r="Q1056" s="2"/>
      <c r="T1056" s="2"/>
      <c r="U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2"/>
      <c r="AW1056" s="2"/>
      <c r="AX1056" s="2"/>
      <c r="AY1056" s="2"/>
      <c r="AZ1056" s="2"/>
      <c r="BA1056" s="2"/>
      <c r="BB1056" s="2"/>
      <c r="BC1056" s="2"/>
      <c r="BD1056" s="2"/>
      <c r="BE1056" s="2"/>
      <c r="BF1056" s="2"/>
      <c r="BG1056" s="2"/>
      <c r="BH1056" s="2"/>
      <c r="BI1056" s="2"/>
      <c r="BJ1056" s="2"/>
      <c r="BK1056" s="2"/>
      <c r="BL1056" s="2"/>
      <c r="BM1056" s="2"/>
      <c r="BN1056" s="2"/>
      <c r="BO1056" s="2"/>
      <c r="BP1056" s="2"/>
      <c r="BQ1056" s="2"/>
      <c r="BR1056" s="2"/>
      <c r="BS1056" s="2"/>
      <c r="BT1056" s="2"/>
      <c r="BU1056" s="2"/>
      <c r="BV1056" s="2"/>
      <c r="BW1056" s="2"/>
      <c r="BX1056" s="2"/>
      <c r="BY1056" s="2"/>
      <c r="BZ1056" s="2"/>
      <c r="CA1056" s="2"/>
      <c r="CB1056" s="2"/>
      <c r="CC1056" s="2"/>
      <c r="CD1056" s="2"/>
      <c r="CE1056" s="2"/>
      <c r="CF1056" s="2"/>
      <c r="CG1056" s="2"/>
      <c r="CH1056" s="2"/>
      <c r="CI1056" s="2"/>
      <c r="CJ1056" s="2"/>
      <c r="CK1056" s="2"/>
      <c r="CL1056" s="2"/>
      <c r="CM1056" s="2"/>
      <c r="CN1056" s="2"/>
      <c r="CO1056" s="2"/>
      <c r="CP1056" s="2"/>
      <c r="CQ1056" s="2"/>
      <c r="CR1056" s="2"/>
      <c r="CS1056" s="2"/>
      <c r="CT1056" s="2"/>
      <c r="CU1056" s="2"/>
      <c r="CV1056" s="2"/>
    </row>
    <row r="1057" spans="1:100" x14ac:dyDescent="0.3">
      <c r="A1057" s="2"/>
      <c r="B1057" s="2"/>
      <c r="C1057" s="2"/>
      <c r="D1057" s="2"/>
      <c r="E1057" s="2"/>
      <c r="F1057" s="2"/>
      <c r="G1057" s="2"/>
      <c r="H1057" s="2"/>
      <c r="I1057" s="2"/>
      <c r="J1057" s="3"/>
      <c r="K1057" s="3"/>
      <c r="L1057" s="2"/>
      <c r="Q1057" s="2"/>
      <c r="T1057" s="2"/>
      <c r="U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2"/>
      <c r="AW1057" s="2"/>
      <c r="AX1057" s="2"/>
      <c r="AY1057" s="2"/>
      <c r="AZ1057" s="2"/>
      <c r="BA1057" s="2"/>
      <c r="BB1057" s="2"/>
      <c r="BC1057" s="2"/>
      <c r="BD1057" s="2"/>
      <c r="BE1057" s="2"/>
      <c r="BF1057" s="2"/>
      <c r="BG1057" s="2"/>
      <c r="BH1057" s="2"/>
      <c r="BI1057" s="2"/>
      <c r="BJ1057" s="2"/>
      <c r="BK1057" s="2"/>
      <c r="BL1057" s="2"/>
      <c r="BM1057" s="2"/>
      <c r="BN1057" s="2"/>
      <c r="BO1057" s="2"/>
      <c r="BP1057" s="2"/>
      <c r="BQ1057" s="2"/>
      <c r="BR1057" s="2"/>
      <c r="BS1057" s="2"/>
      <c r="BT1057" s="2"/>
      <c r="BU1057" s="2"/>
      <c r="BV1057" s="2"/>
      <c r="BW1057" s="2"/>
      <c r="BX1057" s="2"/>
      <c r="BY1057" s="2"/>
      <c r="BZ1057" s="2"/>
      <c r="CA1057" s="2"/>
      <c r="CB1057" s="2"/>
      <c r="CC1057" s="2"/>
      <c r="CD1057" s="2"/>
      <c r="CE1057" s="2"/>
      <c r="CF1057" s="2"/>
      <c r="CG1057" s="2"/>
      <c r="CH1057" s="2"/>
      <c r="CI1057" s="2"/>
      <c r="CJ1057" s="2"/>
      <c r="CK1057" s="2"/>
      <c r="CL1057" s="2"/>
      <c r="CM1057" s="2"/>
      <c r="CN1057" s="2"/>
      <c r="CO1057" s="2"/>
      <c r="CP1057" s="2"/>
      <c r="CQ1057" s="2"/>
      <c r="CR1057" s="2"/>
      <c r="CS1057" s="2"/>
      <c r="CT1057" s="2"/>
      <c r="CU1057" s="2"/>
      <c r="CV1057" s="2"/>
    </row>
    <row r="1058" spans="1:100" x14ac:dyDescent="0.3">
      <c r="A1058" s="2"/>
      <c r="B1058" s="2"/>
      <c r="C1058" s="2"/>
      <c r="D1058" s="2"/>
      <c r="E1058" s="2"/>
      <c r="F1058" s="2"/>
      <c r="G1058" s="2"/>
      <c r="H1058" s="2"/>
      <c r="I1058" s="2"/>
      <c r="J1058" s="3"/>
      <c r="K1058" s="3"/>
      <c r="L1058" s="2"/>
      <c r="Q1058" s="2"/>
      <c r="T1058" s="2"/>
      <c r="U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2"/>
      <c r="AW1058" s="2"/>
      <c r="AX1058" s="2"/>
      <c r="AY1058" s="2"/>
      <c r="AZ1058" s="2"/>
      <c r="BA1058" s="2"/>
      <c r="BB1058" s="2"/>
      <c r="BC1058" s="2"/>
      <c r="BD1058" s="2"/>
      <c r="BE1058" s="2"/>
      <c r="BF1058" s="2"/>
      <c r="BG1058" s="2"/>
      <c r="BH1058" s="2"/>
      <c r="BI1058" s="2"/>
      <c r="BJ1058" s="2"/>
      <c r="BK1058" s="2"/>
      <c r="BL1058" s="2"/>
      <c r="BM1058" s="2"/>
      <c r="BN1058" s="2"/>
      <c r="BO1058" s="2"/>
      <c r="BP1058" s="2"/>
      <c r="BQ1058" s="2"/>
      <c r="BR1058" s="2"/>
      <c r="BS1058" s="2"/>
      <c r="BT1058" s="2"/>
      <c r="BU1058" s="2"/>
      <c r="BV1058" s="2"/>
      <c r="BW1058" s="2"/>
      <c r="BX1058" s="2"/>
      <c r="BY1058" s="2"/>
      <c r="BZ1058" s="2"/>
      <c r="CA1058" s="2"/>
      <c r="CB1058" s="2"/>
      <c r="CC1058" s="2"/>
      <c r="CD1058" s="2"/>
      <c r="CE1058" s="2"/>
      <c r="CF1058" s="2"/>
      <c r="CG1058" s="2"/>
      <c r="CH1058" s="2"/>
      <c r="CI1058" s="2"/>
      <c r="CJ1058" s="2"/>
      <c r="CK1058" s="2"/>
      <c r="CL1058" s="2"/>
      <c r="CM1058" s="2"/>
      <c r="CN1058" s="2"/>
      <c r="CO1058" s="2"/>
      <c r="CP1058" s="2"/>
      <c r="CQ1058" s="2"/>
      <c r="CR1058" s="2"/>
      <c r="CS1058" s="2"/>
      <c r="CT1058" s="2"/>
      <c r="CU1058" s="2"/>
      <c r="CV1058" s="2"/>
    </row>
    <row r="1059" spans="1:100" x14ac:dyDescent="0.3">
      <c r="A1059" s="2"/>
      <c r="B1059" s="2"/>
      <c r="C1059" s="2"/>
      <c r="D1059" s="2"/>
      <c r="E1059" s="2"/>
      <c r="F1059" s="2"/>
      <c r="G1059" s="2"/>
      <c r="H1059" s="2"/>
      <c r="I1059" s="2"/>
      <c r="J1059" s="3"/>
      <c r="K1059" s="3"/>
      <c r="L1059" s="2"/>
      <c r="Q1059" s="2"/>
      <c r="T1059" s="2"/>
      <c r="U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2"/>
      <c r="AW1059" s="2"/>
      <c r="AX1059" s="2"/>
      <c r="AY1059" s="2"/>
      <c r="AZ1059" s="2"/>
      <c r="BA1059" s="2"/>
      <c r="BB1059" s="2"/>
      <c r="BC1059" s="2"/>
      <c r="BD1059" s="2"/>
      <c r="BE1059" s="2"/>
      <c r="BF1059" s="2"/>
      <c r="BG1059" s="2"/>
      <c r="BH1059" s="2"/>
      <c r="BI1059" s="2"/>
      <c r="BJ1059" s="2"/>
      <c r="BK1059" s="2"/>
      <c r="BL1059" s="2"/>
      <c r="BM1059" s="2"/>
      <c r="BN1059" s="2"/>
      <c r="BO1059" s="2"/>
      <c r="BP1059" s="2"/>
      <c r="BQ1059" s="2"/>
      <c r="BR1059" s="2"/>
      <c r="BS1059" s="2"/>
      <c r="BT1059" s="2"/>
      <c r="BU1059" s="2"/>
      <c r="BV1059" s="2"/>
      <c r="BW1059" s="2"/>
      <c r="BX1059" s="2"/>
      <c r="BY1059" s="2"/>
      <c r="BZ1059" s="2"/>
      <c r="CA1059" s="2"/>
      <c r="CB1059" s="2"/>
      <c r="CC1059" s="2"/>
      <c r="CD1059" s="2"/>
      <c r="CE1059" s="2"/>
      <c r="CF1059" s="2"/>
      <c r="CG1059" s="2"/>
      <c r="CH1059" s="2"/>
      <c r="CI1059" s="2"/>
      <c r="CJ1059" s="2"/>
      <c r="CK1059" s="2"/>
      <c r="CL1059" s="2"/>
      <c r="CM1059" s="2"/>
      <c r="CN1059" s="2"/>
      <c r="CO1059" s="2"/>
      <c r="CP1059" s="2"/>
      <c r="CQ1059" s="2"/>
      <c r="CR1059" s="2"/>
      <c r="CS1059" s="2"/>
      <c r="CT1059" s="2"/>
      <c r="CU1059" s="2"/>
      <c r="CV1059" s="2"/>
    </row>
    <row r="1060" spans="1:100" x14ac:dyDescent="0.3">
      <c r="A1060" s="2"/>
      <c r="B1060" s="2"/>
      <c r="C1060" s="2"/>
      <c r="D1060" s="2"/>
      <c r="E1060" s="2"/>
      <c r="F1060" s="2"/>
      <c r="G1060" s="2"/>
      <c r="H1060" s="2"/>
      <c r="I1060" s="2"/>
      <c r="J1060" s="3"/>
      <c r="K1060" s="3"/>
      <c r="L1060" s="2"/>
      <c r="Q1060" s="2"/>
      <c r="T1060" s="2"/>
      <c r="U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2"/>
      <c r="AW1060" s="2"/>
      <c r="AX1060" s="2"/>
      <c r="AY1060" s="2"/>
      <c r="AZ1060" s="2"/>
      <c r="BA1060" s="2"/>
      <c r="BB1060" s="2"/>
      <c r="BC1060" s="2"/>
      <c r="BD1060" s="2"/>
      <c r="BE1060" s="2"/>
      <c r="BF1060" s="2"/>
      <c r="BG1060" s="2"/>
      <c r="BH1060" s="2"/>
      <c r="BI1060" s="2"/>
      <c r="BJ1060" s="2"/>
      <c r="BK1060" s="2"/>
      <c r="BL1060" s="2"/>
      <c r="BM1060" s="2"/>
      <c r="BN1060" s="2"/>
      <c r="BO1060" s="2"/>
      <c r="BP1060" s="2"/>
      <c r="BQ1060" s="2"/>
      <c r="BR1060" s="2"/>
      <c r="BS1060" s="2"/>
      <c r="BT1060" s="2"/>
      <c r="BU1060" s="2"/>
      <c r="BV1060" s="2"/>
      <c r="BW1060" s="2"/>
      <c r="BX1060" s="2"/>
      <c r="BY1060" s="2"/>
      <c r="BZ1060" s="2"/>
      <c r="CA1060" s="2"/>
      <c r="CB1060" s="2"/>
      <c r="CC1060" s="2"/>
      <c r="CD1060" s="2"/>
      <c r="CE1060" s="2"/>
      <c r="CF1060" s="2"/>
      <c r="CG1060" s="2"/>
      <c r="CH1060" s="2"/>
      <c r="CI1060" s="2"/>
      <c r="CJ1060" s="2"/>
      <c r="CK1060" s="2"/>
      <c r="CL1060" s="2"/>
      <c r="CM1060" s="2"/>
      <c r="CN1060" s="2"/>
      <c r="CO1060" s="2"/>
      <c r="CP1060" s="2"/>
      <c r="CQ1060" s="2"/>
      <c r="CR1060" s="2"/>
      <c r="CS1060" s="2"/>
      <c r="CT1060" s="2"/>
      <c r="CU1060" s="2"/>
      <c r="CV1060" s="2"/>
    </row>
    <row r="1061" spans="1:100" x14ac:dyDescent="0.3">
      <c r="A1061" s="2"/>
      <c r="B1061" s="2"/>
      <c r="C1061" s="2"/>
      <c r="D1061" s="2"/>
      <c r="E1061" s="2"/>
      <c r="F1061" s="2"/>
      <c r="G1061" s="2"/>
      <c r="H1061" s="2"/>
      <c r="I1061" s="2"/>
      <c r="J1061" s="3"/>
      <c r="K1061" s="3"/>
      <c r="L1061" s="2"/>
      <c r="Q1061" s="2"/>
      <c r="T1061" s="2"/>
      <c r="U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2"/>
      <c r="AW1061" s="2"/>
      <c r="AX1061" s="2"/>
      <c r="AY1061" s="2"/>
      <c r="AZ1061" s="2"/>
      <c r="BA1061" s="2"/>
      <c r="BB1061" s="2"/>
      <c r="BC1061" s="2"/>
      <c r="BD1061" s="2"/>
      <c r="BE1061" s="2"/>
      <c r="BF1061" s="2"/>
      <c r="BG1061" s="2"/>
      <c r="BH1061" s="2"/>
      <c r="BI1061" s="2"/>
      <c r="BJ1061" s="2"/>
      <c r="BK1061" s="2"/>
      <c r="BL1061" s="2"/>
      <c r="BM1061" s="2"/>
      <c r="BN1061" s="2"/>
      <c r="BO1061" s="2"/>
      <c r="BP1061" s="2"/>
      <c r="BQ1061" s="2"/>
      <c r="BR1061" s="2"/>
      <c r="BS1061" s="2"/>
      <c r="BT1061" s="2"/>
      <c r="BU1061" s="2"/>
      <c r="BV1061" s="2"/>
      <c r="BW1061" s="2"/>
      <c r="BX1061" s="2"/>
      <c r="BY1061" s="2"/>
      <c r="BZ1061" s="2"/>
      <c r="CA1061" s="2"/>
      <c r="CB1061" s="2"/>
      <c r="CC1061" s="2"/>
      <c r="CD1061" s="2"/>
      <c r="CE1061" s="2"/>
      <c r="CF1061" s="2"/>
      <c r="CG1061" s="2"/>
      <c r="CH1061" s="2"/>
      <c r="CI1061" s="2"/>
      <c r="CJ1061" s="2"/>
      <c r="CK1061" s="2"/>
      <c r="CL1061" s="2"/>
      <c r="CM1061" s="2"/>
      <c r="CN1061" s="2"/>
      <c r="CO1061" s="2"/>
      <c r="CP1061" s="2"/>
      <c r="CQ1061" s="2"/>
      <c r="CR1061" s="2"/>
      <c r="CS1061" s="2"/>
      <c r="CT1061" s="2"/>
      <c r="CU1061" s="2"/>
      <c r="CV1061" s="2"/>
    </row>
    <row r="1062" spans="1:100" x14ac:dyDescent="0.3">
      <c r="A1062" s="2"/>
      <c r="B1062" s="2"/>
      <c r="C1062" s="2"/>
      <c r="D1062" s="2"/>
      <c r="E1062" s="2"/>
      <c r="F1062" s="2"/>
      <c r="G1062" s="2"/>
      <c r="H1062" s="2"/>
      <c r="I1062" s="2"/>
      <c r="J1062" s="3"/>
      <c r="K1062" s="3"/>
      <c r="L1062" s="2"/>
      <c r="Q1062" s="2"/>
      <c r="T1062" s="2"/>
      <c r="U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2"/>
      <c r="AW1062" s="2"/>
      <c r="AX1062" s="2"/>
      <c r="AY1062" s="2"/>
      <c r="AZ1062" s="2"/>
      <c r="BA1062" s="2"/>
      <c r="BB1062" s="2"/>
      <c r="BC1062" s="2"/>
      <c r="BD1062" s="2"/>
      <c r="BE1062" s="2"/>
      <c r="BF1062" s="2"/>
      <c r="BG1062" s="2"/>
      <c r="BH1062" s="2"/>
      <c r="BI1062" s="2"/>
      <c r="BJ1062" s="2"/>
      <c r="BK1062" s="2"/>
      <c r="BL1062" s="2"/>
      <c r="BM1062" s="2"/>
      <c r="BN1062" s="2"/>
      <c r="BO1062" s="2"/>
      <c r="BP1062" s="2"/>
      <c r="BQ1062" s="2"/>
      <c r="BR1062" s="2"/>
      <c r="BS1062" s="2"/>
      <c r="BT1062" s="2"/>
      <c r="BU1062" s="2"/>
      <c r="BV1062" s="2"/>
      <c r="BW1062" s="2"/>
      <c r="BX1062" s="2"/>
      <c r="BY1062" s="2"/>
      <c r="BZ1062" s="2"/>
      <c r="CA1062" s="2"/>
      <c r="CB1062" s="2"/>
      <c r="CC1062" s="2"/>
      <c r="CD1062" s="2"/>
      <c r="CE1062" s="2"/>
      <c r="CF1062" s="2"/>
      <c r="CG1062" s="2"/>
      <c r="CH1062" s="2"/>
      <c r="CI1062" s="2"/>
      <c r="CJ1062" s="2"/>
      <c r="CK1062" s="2"/>
      <c r="CL1062" s="2"/>
      <c r="CM1062" s="2"/>
      <c r="CN1062" s="2"/>
      <c r="CO1062" s="2"/>
      <c r="CP1062" s="2"/>
      <c r="CQ1062" s="2"/>
      <c r="CR1062" s="2"/>
      <c r="CS1062" s="2"/>
      <c r="CT1062" s="2"/>
      <c r="CU1062" s="2"/>
      <c r="CV1062" s="2"/>
    </row>
    <row r="1063" spans="1:100" x14ac:dyDescent="0.3">
      <c r="A1063" s="2"/>
      <c r="B1063" s="2"/>
      <c r="C1063" s="2"/>
      <c r="D1063" s="2"/>
      <c r="E1063" s="2"/>
      <c r="F1063" s="2"/>
      <c r="G1063" s="2"/>
      <c r="H1063" s="2"/>
      <c r="I1063" s="2"/>
      <c r="J1063" s="3"/>
      <c r="K1063" s="3"/>
      <c r="L1063" s="2"/>
      <c r="Q1063" s="2"/>
      <c r="T1063" s="2"/>
      <c r="U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2"/>
      <c r="AW1063" s="2"/>
      <c r="AX1063" s="2"/>
      <c r="AY1063" s="2"/>
      <c r="AZ1063" s="2"/>
      <c r="BA1063" s="2"/>
      <c r="BB1063" s="2"/>
      <c r="BC1063" s="2"/>
      <c r="BD1063" s="2"/>
      <c r="BE1063" s="2"/>
      <c r="BF1063" s="2"/>
      <c r="BG1063" s="2"/>
      <c r="BH1063" s="2"/>
      <c r="BI1063" s="2"/>
      <c r="BJ1063" s="2"/>
      <c r="BK1063" s="2"/>
      <c r="BL1063" s="2"/>
      <c r="BM1063" s="2"/>
      <c r="BN1063" s="2"/>
      <c r="BO1063" s="2"/>
      <c r="BP1063" s="2"/>
      <c r="BQ1063" s="2"/>
      <c r="BR1063" s="2"/>
      <c r="BS1063" s="2"/>
      <c r="BT1063" s="2"/>
      <c r="BU1063" s="2"/>
      <c r="BV1063" s="2"/>
      <c r="BW1063" s="2"/>
      <c r="BX1063" s="2"/>
      <c r="BY1063" s="2"/>
      <c r="BZ1063" s="2"/>
      <c r="CA1063" s="2"/>
      <c r="CB1063" s="2"/>
      <c r="CC1063" s="2"/>
      <c r="CD1063" s="2"/>
      <c r="CE1063" s="2"/>
      <c r="CF1063" s="2"/>
      <c r="CG1063" s="2"/>
      <c r="CH1063" s="2"/>
      <c r="CI1063" s="2"/>
      <c r="CJ1063" s="2"/>
      <c r="CK1063" s="2"/>
      <c r="CL1063" s="2"/>
      <c r="CM1063" s="2"/>
      <c r="CN1063" s="2"/>
      <c r="CO1063" s="2"/>
      <c r="CP1063" s="2"/>
      <c r="CQ1063" s="2"/>
      <c r="CR1063" s="2"/>
      <c r="CS1063" s="2"/>
      <c r="CT1063" s="2"/>
      <c r="CU1063" s="2"/>
      <c r="CV1063" s="2"/>
    </row>
    <row r="1064" spans="1:100" x14ac:dyDescent="0.3">
      <c r="A1064" s="2"/>
      <c r="B1064" s="2"/>
      <c r="C1064" s="2"/>
      <c r="D1064" s="2"/>
      <c r="E1064" s="2"/>
      <c r="F1064" s="2"/>
      <c r="G1064" s="2"/>
      <c r="H1064" s="2"/>
      <c r="I1064" s="2"/>
      <c r="J1064" s="3"/>
      <c r="K1064" s="3"/>
      <c r="L1064" s="2"/>
      <c r="Q1064" s="2"/>
      <c r="T1064" s="2"/>
      <c r="U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2"/>
      <c r="AW1064" s="2"/>
      <c r="AX1064" s="2"/>
      <c r="AY1064" s="2"/>
      <c r="AZ1064" s="2"/>
      <c r="BA1064" s="2"/>
      <c r="BB1064" s="2"/>
      <c r="BC1064" s="2"/>
      <c r="BD1064" s="2"/>
      <c r="BE1064" s="2"/>
      <c r="BF1064" s="2"/>
      <c r="BG1064" s="2"/>
      <c r="BH1064" s="2"/>
      <c r="BI1064" s="2"/>
      <c r="BJ1064" s="2"/>
      <c r="BK1064" s="2"/>
      <c r="BL1064" s="2"/>
      <c r="BM1064" s="2"/>
      <c r="BN1064" s="2"/>
      <c r="BO1064" s="2"/>
      <c r="BP1064" s="2"/>
      <c r="BQ1064" s="2"/>
      <c r="BR1064" s="2"/>
      <c r="BS1064" s="2"/>
      <c r="BT1064" s="2"/>
      <c r="BU1064" s="2"/>
      <c r="BV1064" s="2"/>
      <c r="BW1064" s="2"/>
      <c r="BX1064" s="2"/>
      <c r="BY1064" s="2"/>
      <c r="BZ1064" s="2"/>
      <c r="CA1064" s="2"/>
      <c r="CB1064" s="2"/>
      <c r="CC1064" s="2"/>
      <c r="CD1064" s="2"/>
      <c r="CE1064" s="2"/>
      <c r="CF1064" s="2"/>
      <c r="CG1064" s="2"/>
      <c r="CH1064" s="2"/>
      <c r="CI1064" s="2"/>
      <c r="CJ1064" s="2"/>
      <c r="CK1064" s="2"/>
      <c r="CL1064" s="2"/>
      <c r="CM1064" s="2"/>
      <c r="CN1064" s="2"/>
      <c r="CO1064" s="2"/>
      <c r="CP1064" s="2"/>
      <c r="CQ1064" s="2"/>
      <c r="CR1064" s="2"/>
      <c r="CS1064" s="2"/>
      <c r="CT1064" s="2"/>
      <c r="CU1064" s="2"/>
      <c r="CV1064" s="2"/>
    </row>
    <row r="1065" spans="1:100" x14ac:dyDescent="0.3">
      <c r="A1065" s="2"/>
      <c r="B1065" s="2"/>
      <c r="C1065" s="2"/>
      <c r="D1065" s="2"/>
      <c r="E1065" s="2"/>
      <c r="F1065" s="2"/>
      <c r="G1065" s="2"/>
      <c r="H1065" s="2"/>
      <c r="I1065" s="2"/>
      <c r="J1065" s="3"/>
      <c r="K1065" s="3"/>
      <c r="L1065" s="2"/>
      <c r="Q1065" s="2"/>
      <c r="T1065" s="2"/>
      <c r="U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2"/>
      <c r="AW1065" s="2"/>
      <c r="AX1065" s="2"/>
      <c r="AY1065" s="2"/>
      <c r="AZ1065" s="2"/>
      <c r="BA1065" s="2"/>
      <c r="BB1065" s="2"/>
      <c r="BC1065" s="2"/>
      <c r="BD1065" s="2"/>
      <c r="BE1065" s="2"/>
      <c r="BF1065" s="2"/>
      <c r="BG1065" s="2"/>
      <c r="BH1065" s="2"/>
      <c r="BI1065" s="2"/>
      <c r="BJ1065" s="2"/>
      <c r="BK1065" s="2"/>
      <c r="BL1065" s="2"/>
      <c r="BM1065" s="2"/>
      <c r="BN1065" s="2"/>
      <c r="BO1065" s="2"/>
      <c r="BP1065" s="2"/>
      <c r="BQ1065" s="2"/>
      <c r="BR1065" s="2"/>
      <c r="BS1065" s="2"/>
      <c r="BT1065" s="2"/>
      <c r="BU1065" s="2"/>
      <c r="BV1065" s="2"/>
      <c r="BW1065" s="2"/>
      <c r="BX1065" s="2"/>
      <c r="BY1065" s="2"/>
      <c r="BZ1065" s="2"/>
      <c r="CA1065" s="2"/>
      <c r="CB1065" s="2"/>
      <c r="CC1065" s="2"/>
      <c r="CD1065" s="2"/>
      <c r="CE1065" s="2"/>
      <c r="CF1065" s="2"/>
      <c r="CG1065" s="2"/>
      <c r="CH1065" s="2"/>
      <c r="CI1065" s="2"/>
      <c r="CJ1065" s="2"/>
      <c r="CK1065" s="2"/>
      <c r="CL1065" s="2"/>
      <c r="CM1065" s="2"/>
      <c r="CN1065" s="2"/>
      <c r="CO1065" s="2"/>
      <c r="CP1065" s="2"/>
      <c r="CQ1065" s="2"/>
      <c r="CR1065" s="2"/>
      <c r="CS1065" s="2"/>
      <c r="CT1065" s="2"/>
      <c r="CU1065" s="2"/>
      <c r="CV1065" s="2"/>
    </row>
    <row r="1066" spans="1:100" x14ac:dyDescent="0.3">
      <c r="A1066" s="2"/>
      <c r="B1066" s="2"/>
      <c r="C1066" s="2"/>
      <c r="D1066" s="2"/>
      <c r="E1066" s="2"/>
      <c r="F1066" s="2"/>
      <c r="G1066" s="2"/>
      <c r="H1066" s="2"/>
      <c r="I1066" s="2"/>
      <c r="J1066" s="3"/>
      <c r="K1066" s="3"/>
      <c r="L1066" s="2"/>
      <c r="Q1066" s="2"/>
      <c r="T1066" s="2"/>
      <c r="U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2"/>
      <c r="AW1066" s="2"/>
      <c r="AX1066" s="2"/>
      <c r="AY1066" s="2"/>
      <c r="AZ1066" s="2"/>
      <c r="BA1066" s="2"/>
      <c r="BB1066" s="2"/>
      <c r="BC1066" s="2"/>
      <c r="BD1066" s="2"/>
      <c r="BE1066" s="2"/>
      <c r="BF1066" s="2"/>
      <c r="BG1066" s="2"/>
      <c r="BH1066" s="2"/>
      <c r="BI1066" s="2"/>
      <c r="BJ1066" s="2"/>
      <c r="BK1066" s="2"/>
      <c r="BL1066" s="2"/>
      <c r="BM1066" s="2"/>
      <c r="BN1066" s="2"/>
      <c r="BO1066" s="2"/>
      <c r="BP1066" s="2"/>
      <c r="BQ1066" s="2"/>
      <c r="BR1066" s="2"/>
      <c r="BS1066" s="2"/>
      <c r="BT1066" s="2"/>
      <c r="BU1066" s="2"/>
      <c r="BV1066" s="2"/>
      <c r="BW1066" s="2"/>
      <c r="BX1066" s="2"/>
      <c r="BY1066" s="2"/>
      <c r="BZ1066" s="2"/>
      <c r="CA1066" s="2"/>
      <c r="CB1066" s="2"/>
      <c r="CC1066" s="2"/>
      <c r="CD1066" s="2"/>
      <c r="CE1066" s="2"/>
      <c r="CF1066" s="2"/>
      <c r="CG1066" s="2"/>
      <c r="CH1066" s="2"/>
      <c r="CI1066" s="2"/>
      <c r="CJ1066" s="2"/>
      <c r="CK1066" s="2"/>
      <c r="CL1066" s="2"/>
      <c r="CM1066" s="2"/>
      <c r="CN1066" s="2"/>
      <c r="CO1066" s="2"/>
      <c r="CP1066" s="2"/>
      <c r="CQ1066" s="2"/>
      <c r="CR1066" s="2"/>
      <c r="CS1066" s="2"/>
      <c r="CT1066" s="2"/>
      <c r="CU1066" s="2"/>
      <c r="CV1066" s="2"/>
    </row>
    <row r="1067" spans="1:100" x14ac:dyDescent="0.3">
      <c r="A1067" s="2"/>
      <c r="B1067" s="2"/>
      <c r="C1067" s="2"/>
      <c r="D1067" s="2"/>
      <c r="E1067" s="2"/>
      <c r="F1067" s="2"/>
      <c r="G1067" s="2"/>
      <c r="H1067" s="2"/>
      <c r="I1067" s="2"/>
      <c r="J1067" s="3"/>
      <c r="K1067" s="3"/>
      <c r="L1067" s="2"/>
      <c r="Q1067" s="2"/>
      <c r="T1067" s="2"/>
      <c r="U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2"/>
      <c r="AW1067" s="2"/>
      <c r="AX1067" s="2"/>
      <c r="AY1067" s="2"/>
      <c r="AZ1067" s="2"/>
      <c r="BA1067" s="2"/>
      <c r="BB1067" s="2"/>
      <c r="BC1067" s="2"/>
      <c r="BD1067" s="2"/>
      <c r="BE1067" s="2"/>
      <c r="BF1067" s="2"/>
      <c r="BG1067" s="2"/>
      <c r="BH1067" s="2"/>
      <c r="BI1067" s="2"/>
      <c r="BJ1067" s="2"/>
      <c r="BK1067" s="2"/>
      <c r="BL1067" s="2"/>
      <c r="BM1067" s="2"/>
      <c r="BN1067" s="2"/>
      <c r="BO1067" s="2"/>
      <c r="BP1067" s="2"/>
      <c r="BQ1067" s="2"/>
      <c r="BR1067" s="2"/>
      <c r="BS1067" s="2"/>
      <c r="BT1067" s="2"/>
      <c r="BU1067" s="2"/>
      <c r="BV1067" s="2"/>
      <c r="BW1067" s="2"/>
      <c r="BX1067" s="2"/>
      <c r="BY1067" s="2"/>
      <c r="BZ1067" s="2"/>
      <c r="CA1067" s="2"/>
      <c r="CB1067" s="2"/>
      <c r="CC1067" s="2"/>
      <c r="CD1067" s="2"/>
      <c r="CE1067" s="2"/>
      <c r="CF1067" s="2"/>
      <c r="CG1067" s="2"/>
      <c r="CH1067" s="2"/>
      <c r="CI1067" s="2"/>
      <c r="CJ1067" s="2"/>
      <c r="CK1067" s="2"/>
      <c r="CL1067" s="2"/>
      <c r="CM1067" s="2"/>
      <c r="CN1067" s="2"/>
      <c r="CO1067" s="2"/>
      <c r="CP1067" s="2"/>
      <c r="CQ1067" s="2"/>
      <c r="CR1067" s="2"/>
      <c r="CS1067" s="2"/>
      <c r="CT1067" s="2"/>
      <c r="CU1067" s="2"/>
      <c r="CV1067" s="2"/>
    </row>
    <row r="1068" spans="1:100" x14ac:dyDescent="0.3">
      <c r="A1068" s="2"/>
      <c r="B1068" s="2"/>
      <c r="C1068" s="2"/>
      <c r="D1068" s="2"/>
      <c r="E1068" s="2"/>
      <c r="F1068" s="2"/>
      <c r="G1068" s="2"/>
      <c r="H1068" s="2"/>
      <c r="I1068" s="2"/>
      <c r="J1068" s="3"/>
      <c r="K1068" s="3"/>
      <c r="L1068" s="2"/>
      <c r="Q1068" s="2"/>
      <c r="T1068" s="2"/>
      <c r="U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2"/>
      <c r="AW1068" s="2"/>
      <c r="AX1068" s="2"/>
      <c r="AY1068" s="2"/>
      <c r="AZ1068" s="2"/>
      <c r="BA1068" s="2"/>
      <c r="BB1068" s="2"/>
      <c r="BC1068" s="2"/>
      <c r="BD1068" s="2"/>
      <c r="BE1068" s="2"/>
      <c r="BF1068" s="2"/>
      <c r="BG1068" s="2"/>
      <c r="BH1068" s="2"/>
      <c r="BI1068" s="2"/>
      <c r="BJ1068" s="2"/>
      <c r="BK1068" s="2"/>
      <c r="BL1068" s="2"/>
      <c r="BM1068" s="2"/>
      <c r="BN1068" s="2"/>
      <c r="BO1068" s="2"/>
      <c r="BP1068" s="2"/>
      <c r="BQ1068" s="2"/>
      <c r="BR1068" s="2"/>
      <c r="BS1068" s="2"/>
      <c r="BT1068" s="2"/>
      <c r="BU1068" s="2"/>
      <c r="BV1068" s="2"/>
      <c r="BW1068" s="2"/>
      <c r="BX1068" s="2"/>
      <c r="BY1068" s="2"/>
      <c r="BZ1068" s="2"/>
      <c r="CA1068" s="2"/>
      <c r="CB1068" s="2"/>
      <c r="CC1068" s="2"/>
      <c r="CD1068" s="2"/>
      <c r="CE1068" s="2"/>
      <c r="CF1068" s="2"/>
      <c r="CG1068" s="2"/>
      <c r="CH1068" s="2"/>
      <c r="CI1068" s="2"/>
      <c r="CJ1068" s="2"/>
      <c r="CK1068" s="2"/>
      <c r="CL1068" s="2"/>
      <c r="CM1068" s="2"/>
      <c r="CN1068" s="2"/>
      <c r="CO1068" s="2"/>
      <c r="CP1068" s="2"/>
      <c r="CQ1068" s="2"/>
      <c r="CR1068" s="2"/>
      <c r="CS1068" s="2"/>
      <c r="CT1068" s="2"/>
      <c r="CU1068" s="2"/>
      <c r="CV1068" s="2"/>
    </row>
    <row r="1069" spans="1:100" x14ac:dyDescent="0.3">
      <c r="A1069" s="2"/>
      <c r="B1069" s="2"/>
      <c r="C1069" s="2"/>
      <c r="D1069" s="2"/>
      <c r="E1069" s="2"/>
      <c r="F1069" s="2"/>
      <c r="G1069" s="2"/>
      <c r="H1069" s="2"/>
      <c r="I1069" s="2"/>
      <c r="J1069" s="3"/>
      <c r="K1069" s="3"/>
      <c r="L1069" s="2"/>
      <c r="Q1069" s="2"/>
      <c r="T1069" s="2"/>
      <c r="U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2"/>
      <c r="AW1069" s="2"/>
      <c r="AX1069" s="2"/>
      <c r="AY1069" s="2"/>
      <c r="AZ1069" s="2"/>
      <c r="BA1069" s="2"/>
      <c r="BB1069" s="2"/>
      <c r="BC1069" s="2"/>
      <c r="BD1069" s="2"/>
      <c r="BE1069" s="2"/>
      <c r="BF1069" s="2"/>
      <c r="BG1069" s="2"/>
      <c r="BH1069" s="2"/>
      <c r="BI1069" s="2"/>
      <c r="BJ1069" s="2"/>
      <c r="BK1069" s="2"/>
      <c r="BL1069" s="2"/>
      <c r="BM1069" s="2"/>
      <c r="BN1069" s="2"/>
      <c r="BO1069" s="2"/>
      <c r="BP1069" s="2"/>
      <c r="BQ1069" s="2"/>
      <c r="BR1069" s="2"/>
      <c r="BS1069" s="2"/>
      <c r="BT1069" s="2"/>
      <c r="BU1069" s="2"/>
      <c r="BV1069" s="2"/>
      <c r="BW1069" s="2"/>
      <c r="BX1069" s="2"/>
      <c r="BY1069" s="2"/>
      <c r="BZ1069" s="2"/>
      <c r="CA1069" s="2"/>
      <c r="CB1069" s="2"/>
      <c r="CC1069" s="2"/>
      <c r="CD1069" s="2"/>
      <c r="CE1069" s="2"/>
      <c r="CF1069" s="2"/>
      <c r="CG1069" s="2"/>
      <c r="CH1069" s="2"/>
      <c r="CI1069" s="2"/>
      <c r="CJ1069" s="2"/>
      <c r="CK1069" s="2"/>
      <c r="CL1069" s="2"/>
      <c r="CM1069" s="2"/>
      <c r="CN1069" s="2"/>
      <c r="CO1069" s="2"/>
      <c r="CP1069" s="2"/>
      <c r="CQ1069" s="2"/>
      <c r="CR1069" s="2"/>
      <c r="CS1069" s="2"/>
      <c r="CT1069" s="2"/>
      <c r="CU1069" s="2"/>
      <c r="CV1069" s="2"/>
    </row>
    <row r="1070" spans="1:100" x14ac:dyDescent="0.3">
      <c r="A1070" s="2"/>
      <c r="B1070" s="2"/>
      <c r="C1070" s="2"/>
      <c r="D1070" s="2"/>
      <c r="E1070" s="2"/>
      <c r="F1070" s="2"/>
      <c r="G1070" s="2"/>
      <c r="H1070" s="2"/>
      <c r="I1070" s="2"/>
      <c r="J1070" s="3"/>
      <c r="K1070" s="3"/>
      <c r="L1070" s="2"/>
      <c r="Q1070" s="2"/>
      <c r="T1070" s="2"/>
      <c r="U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2"/>
      <c r="AW1070" s="2"/>
      <c r="AX1070" s="2"/>
      <c r="AY1070" s="2"/>
      <c r="AZ1070" s="2"/>
      <c r="BA1070" s="2"/>
      <c r="BB1070" s="2"/>
      <c r="BC1070" s="2"/>
      <c r="BD1070" s="2"/>
      <c r="BE1070" s="2"/>
      <c r="BF1070" s="2"/>
      <c r="BG1070" s="2"/>
      <c r="BH1070" s="2"/>
      <c r="BI1070" s="2"/>
      <c r="BJ1070" s="2"/>
      <c r="BK1070" s="2"/>
      <c r="BL1070" s="2"/>
      <c r="BM1070" s="2"/>
      <c r="BN1070" s="2"/>
      <c r="BO1070" s="2"/>
      <c r="BP1070" s="2"/>
      <c r="BQ1070" s="2"/>
      <c r="BR1070" s="2"/>
      <c r="BS1070" s="2"/>
      <c r="BT1070" s="2"/>
      <c r="BU1070" s="2"/>
      <c r="BV1070" s="2"/>
      <c r="BW1070" s="2"/>
      <c r="BX1070" s="2"/>
      <c r="BY1070" s="2"/>
      <c r="BZ1070" s="2"/>
      <c r="CA1070" s="2"/>
      <c r="CB1070" s="2"/>
      <c r="CC1070" s="2"/>
      <c r="CD1070" s="2"/>
      <c r="CE1070" s="2"/>
      <c r="CF1070" s="2"/>
      <c r="CG1070" s="2"/>
      <c r="CH1070" s="2"/>
      <c r="CI1070" s="2"/>
      <c r="CJ1070" s="2"/>
      <c r="CK1070" s="2"/>
      <c r="CL1070" s="2"/>
      <c r="CM1070" s="2"/>
      <c r="CN1070" s="2"/>
      <c r="CO1070" s="2"/>
      <c r="CP1070" s="2"/>
      <c r="CQ1070" s="2"/>
      <c r="CR1070" s="2"/>
      <c r="CS1070" s="2"/>
      <c r="CT1070" s="2"/>
      <c r="CU1070" s="2"/>
      <c r="CV1070" s="2"/>
    </row>
    <row r="1071" spans="1:100" x14ac:dyDescent="0.3">
      <c r="A1071" s="2"/>
      <c r="B1071" s="2"/>
      <c r="C1071" s="2"/>
      <c r="D1071" s="2"/>
      <c r="E1071" s="2"/>
      <c r="F1071" s="2"/>
      <c r="G1071" s="2"/>
      <c r="H1071" s="2"/>
      <c r="I1071" s="2"/>
      <c r="J1071" s="3"/>
      <c r="K1071" s="3"/>
      <c r="L1071" s="2"/>
      <c r="Q1071" s="2"/>
      <c r="T1071" s="2"/>
      <c r="U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2"/>
      <c r="AW1071" s="2"/>
      <c r="AX1071" s="2"/>
      <c r="AY1071" s="2"/>
      <c r="AZ1071" s="2"/>
      <c r="BA1071" s="2"/>
      <c r="BB1071" s="2"/>
      <c r="BC1071" s="2"/>
      <c r="BD1071" s="2"/>
      <c r="BE1071" s="2"/>
      <c r="BF1071" s="2"/>
      <c r="BG1071" s="2"/>
      <c r="BH1071" s="2"/>
      <c r="BI1071" s="2"/>
      <c r="BJ1071" s="2"/>
      <c r="BK1071" s="2"/>
      <c r="BL1071" s="2"/>
      <c r="BM1071" s="2"/>
      <c r="BN1071" s="2"/>
      <c r="BO1071" s="2"/>
      <c r="BP1071" s="2"/>
      <c r="BQ1071" s="2"/>
      <c r="BR1071" s="2"/>
      <c r="BS1071" s="2"/>
      <c r="BT1071" s="2"/>
      <c r="BU1071" s="2"/>
      <c r="BV1071" s="2"/>
      <c r="BW1071" s="2"/>
      <c r="BX1071" s="2"/>
      <c r="BY1071" s="2"/>
      <c r="BZ1071" s="2"/>
      <c r="CA1071" s="2"/>
      <c r="CB1071" s="2"/>
      <c r="CC1071" s="2"/>
      <c r="CD1071" s="2"/>
      <c r="CE1071" s="2"/>
      <c r="CF1071" s="2"/>
      <c r="CG1071" s="2"/>
      <c r="CH1071" s="2"/>
      <c r="CI1071" s="2"/>
      <c r="CJ1071" s="2"/>
      <c r="CK1071" s="2"/>
      <c r="CL1071" s="2"/>
      <c r="CM1071" s="2"/>
      <c r="CN1071" s="2"/>
      <c r="CO1071" s="2"/>
      <c r="CP1071" s="2"/>
      <c r="CQ1071" s="2"/>
      <c r="CR1071" s="2"/>
      <c r="CS1071" s="2"/>
      <c r="CT1071" s="2"/>
      <c r="CU1071" s="2"/>
      <c r="CV1071" s="2"/>
    </row>
    <row r="1072" spans="1:100" x14ac:dyDescent="0.3">
      <c r="A1072" s="2"/>
      <c r="B1072" s="2"/>
      <c r="C1072" s="2"/>
      <c r="D1072" s="2"/>
      <c r="E1072" s="2"/>
      <c r="F1072" s="2"/>
      <c r="G1072" s="2"/>
      <c r="H1072" s="2"/>
      <c r="I1072" s="2"/>
      <c r="J1072" s="3"/>
      <c r="K1072" s="3"/>
      <c r="L1072" s="2"/>
      <c r="Q1072" s="2"/>
      <c r="T1072" s="2"/>
      <c r="U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2"/>
      <c r="AW1072" s="2"/>
      <c r="AX1072" s="2"/>
      <c r="AY1072" s="2"/>
      <c r="AZ1072" s="2"/>
      <c r="BA1072" s="2"/>
      <c r="BB1072" s="2"/>
      <c r="BC1072" s="2"/>
      <c r="BD1072" s="2"/>
      <c r="BE1072" s="2"/>
      <c r="BF1072" s="2"/>
      <c r="BG1072" s="2"/>
      <c r="BH1072" s="2"/>
      <c r="BI1072" s="2"/>
      <c r="BJ1072" s="2"/>
      <c r="BK1072" s="2"/>
      <c r="BL1072" s="2"/>
      <c r="BM1072" s="2"/>
      <c r="BN1072" s="2"/>
      <c r="BO1072" s="2"/>
      <c r="BP1072" s="2"/>
      <c r="BQ1072" s="2"/>
      <c r="BR1072" s="2"/>
      <c r="BS1072" s="2"/>
      <c r="BT1072" s="2"/>
      <c r="BU1072" s="2"/>
      <c r="BV1072" s="2"/>
      <c r="BW1072" s="2"/>
      <c r="BX1072" s="2"/>
      <c r="BY1072" s="2"/>
      <c r="BZ1072" s="2"/>
      <c r="CA1072" s="2"/>
      <c r="CB1072" s="2"/>
      <c r="CC1072" s="2"/>
      <c r="CD1072" s="2"/>
      <c r="CE1072" s="2"/>
      <c r="CF1072" s="2"/>
      <c r="CG1072" s="2"/>
      <c r="CH1072" s="2"/>
      <c r="CI1072" s="2"/>
      <c r="CJ1072" s="2"/>
      <c r="CK1072" s="2"/>
      <c r="CL1072" s="2"/>
      <c r="CM1072" s="2"/>
      <c r="CN1072" s="2"/>
      <c r="CO1072" s="2"/>
      <c r="CP1072" s="2"/>
      <c r="CQ1072" s="2"/>
      <c r="CR1072" s="2"/>
      <c r="CS1072" s="2"/>
      <c r="CT1072" s="2"/>
      <c r="CU1072" s="2"/>
      <c r="CV1072" s="2"/>
    </row>
    <row r="1073" spans="1:100" x14ac:dyDescent="0.3">
      <c r="A1073" s="2"/>
      <c r="B1073" s="2"/>
      <c r="C1073" s="2"/>
      <c r="D1073" s="2"/>
      <c r="E1073" s="2"/>
      <c r="F1073" s="2"/>
      <c r="G1073" s="2"/>
      <c r="H1073" s="2"/>
      <c r="I1073" s="2"/>
      <c r="J1073" s="3"/>
      <c r="K1073" s="3"/>
      <c r="L1073" s="2"/>
      <c r="Q1073" s="2"/>
      <c r="T1073" s="2"/>
      <c r="U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2"/>
      <c r="AW1073" s="2"/>
      <c r="AX1073" s="2"/>
      <c r="AY1073" s="2"/>
      <c r="AZ1073" s="2"/>
      <c r="BA1073" s="2"/>
      <c r="BB1073" s="2"/>
      <c r="BC1073" s="2"/>
      <c r="BD1073" s="2"/>
      <c r="BE1073" s="2"/>
      <c r="BF1073" s="2"/>
      <c r="BG1073" s="2"/>
      <c r="BH1073" s="2"/>
      <c r="BI1073" s="2"/>
      <c r="BJ1073" s="2"/>
      <c r="BK1073" s="2"/>
      <c r="BL1073" s="2"/>
      <c r="BM1073" s="2"/>
      <c r="BN1073" s="2"/>
      <c r="BO1073" s="2"/>
      <c r="BP1073" s="2"/>
      <c r="BQ1073" s="2"/>
      <c r="BR1073" s="2"/>
      <c r="BS1073" s="2"/>
      <c r="BT1073" s="2"/>
      <c r="BU1073" s="2"/>
      <c r="BV1073" s="2"/>
      <c r="BW1073" s="2"/>
      <c r="BX1073" s="2"/>
      <c r="BY1073" s="2"/>
      <c r="BZ1073" s="2"/>
      <c r="CA1073" s="2"/>
      <c r="CB1073" s="2"/>
      <c r="CC1073" s="2"/>
      <c r="CD1073" s="2"/>
      <c r="CE1073" s="2"/>
      <c r="CF1073" s="2"/>
      <c r="CG1073" s="2"/>
      <c r="CH1073" s="2"/>
      <c r="CI1073" s="2"/>
      <c r="CJ1073" s="2"/>
      <c r="CK1073" s="2"/>
      <c r="CL1073" s="2"/>
      <c r="CM1073" s="2"/>
      <c r="CN1073" s="2"/>
      <c r="CO1073" s="2"/>
      <c r="CP1073" s="2"/>
      <c r="CQ1073" s="2"/>
      <c r="CR1073" s="2"/>
      <c r="CS1073" s="2"/>
      <c r="CT1073" s="2"/>
      <c r="CU1073" s="2"/>
      <c r="CV1073" s="2"/>
    </row>
    <row r="1074" spans="1:100" x14ac:dyDescent="0.3">
      <c r="A1074" s="2"/>
      <c r="B1074" s="2"/>
      <c r="C1074" s="2"/>
      <c r="D1074" s="2"/>
      <c r="E1074" s="2"/>
      <c r="F1074" s="2"/>
      <c r="G1074" s="2"/>
      <c r="H1074" s="2"/>
      <c r="I1074" s="2"/>
      <c r="J1074" s="3"/>
      <c r="K1074" s="3"/>
      <c r="L1074" s="2"/>
      <c r="Q1074" s="2"/>
      <c r="T1074" s="2"/>
      <c r="U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2"/>
      <c r="AW1074" s="2"/>
      <c r="AX1074" s="2"/>
      <c r="AY1074" s="2"/>
      <c r="AZ1074" s="2"/>
      <c r="BA1074" s="2"/>
      <c r="BB1074" s="2"/>
      <c r="BC1074" s="2"/>
      <c r="BD1074" s="2"/>
      <c r="BE1074" s="2"/>
      <c r="BF1074" s="2"/>
      <c r="BG1074" s="2"/>
      <c r="BH1074" s="2"/>
      <c r="BI1074" s="2"/>
      <c r="BJ1074" s="2"/>
      <c r="BK1074" s="2"/>
      <c r="BL1074" s="2"/>
      <c r="BM1074" s="2"/>
      <c r="BN1074" s="2"/>
      <c r="BO1074" s="2"/>
      <c r="BP1074" s="2"/>
      <c r="BQ1074" s="2"/>
      <c r="BR1074" s="2"/>
      <c r="BS1074" s="2"/>
      <c r="BT1074" s="2"/>
      <c r="BU1074" s="2"/>
      <c r="BV1074" s="2"/>
      <c r="BW1074" s="2"/>
      <c r="BX1074" s="2"/>
      <c r="BY1074" s="2"/>
      <c r="BZ1074" s="2"/>
      <c r="CA1074" s="2"/>
      <c r="CB1074" s="2"/>
      <c r="CC1074" s="2"/>
      <c r="CD1074" s="2"/>
      <c r="CE1074" s="2"/>
      <c r="CF1074" s="2"/>
      <c r="CG1074" s="2"/>
      <c r="CH1074" s="2"/>
      <c r="CI1074" s="2"/>
      <c r="CJ1074" s="2"/>
      <c r="CK1074" s="2"/>
      <c r="CL1074" s="2"/>
      <c r="CM1074" s="2"/>
      <c r="CN1074" s="2"/>
      <c r="CO1074" s="2"/>
      <c r="CP1074" s="2"/>
      <c r="CQ1074" s="2"/>
      <c r="CR1074" s="2"/>
      <c r="CS1074" s="2"/>
      <c r="CT1074" s="2"/>
      <c r="CU1074" s="2"/>
      <c r="CV1074" s="2"/>
    </row>
    <row r="1075" spans="1:100" x14ac:dyDescent="0.3">
      <c r="A1075" s="2"/>
      <c r="B1075" s="2"/>
      <c r="C1075" s="2"/>
      <c r="D1075" s="2"/>
      <c r="E1075" s="2"/>
      <c r="F1075" s="2"/>
      <c r="G1075" s="2"/>
      <c r="H1075" s="2"/>
      <c r="I1075" s="2"/>
      <c r="J1075" s="3"/>
      <c r="K1075" s="3"/>
      <c r="L1075" s="2"/>
      <c r="Q1075" s="2"/>
      <c r="T1075" s="2"/>
      <c r="U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2"/>
      <c r="AW1075" s="2"/>
      <c r="AX1075" s="2"/>
      <c r="AY1075" s="2"/>
      <c r="AZ1075" s="2"/>
      <c r="BA1075" s="2"/>
      <c r="BB1075" s="2"/>
      <c r="BC1075" s="2"/>
      <c r="BD1075" s="2"/>
      <c r="BE1075" s="2"/>
      <c r="BF1075" s="2"/>
      <c r="BG1075" s="2"/>
      <c r="BH1075" s="2"/>
      <c r="BI1075" s="2"/>
      <c r="BJ1075" s="2"/>
      <c r="BK1075" s="2"/>
      <c r="BL1075" s="2"/>
      <c r="BM1075" s="2"/>
      <c r="BN1075" s="2"/>
      <c r="BO1075" s="2"/>
      <c r="BP1075" s="2"/>
      <c r="BQ1075" s="2"/>
      <c r="BR1075" s="2"/>
      <c r="BS1075" s="2"/>
      <c r="BT1075" s="2"/>
      <c r="BU1075" s="2"/>
      <c r="BV1075" s="2"/>
      <c r="BW1075" s="2"/>
      <c r="BX1075" s="2"/>
      <c r="BY1075" s="2"/>
      <c r="BZ1075" s="2"/>
      <c r="CA1075" s="2"/>
      <c r="CB1075" s="2"/>
      <c r="CC1075" s="2"/>
      <c r="CD1075" s="2"/>
      <c r="CE1075" s="2"/>
      <c r="CF1075" s="2"/>
      <c r="CG1075" s="2"/>
      <c r="CH1075" s="2"/>
      <c r="CI1075" s="2"/>
      <c r="CJ1075" s="2"/>
      <c r="CK1075" s="2"/>
      <c r="CL1075" s="2"/>
      <c r="CM1075" s="2"/>
      <c r="CN1075" s="2"/>
      <c r="CO1075" s="2"/>
      <c r="CP1075" s="2"/>
      <c r="CQ1075" s="2"/>
      <c r="CR1075" s="2"/>
      <c r="CS1075" s="2"/>
      <c r="CT1075" s="2"/>
      <c r="CU1075" s="2"/>
      <c r="CV1075" s="2"/>
    </row>
    <row r="1076" spans="1:100" x14ac:dyDescent="0.3">
      <c r="A1076" s="2"/>
      <c r="B1076" s="2"/>
      <c r="C1076" s="2"/>
      <c r="D1076" s="2"/>
      <c r="E1076" s="2"/>
      <c r="F1076" s="2"/>
      <c r="G1076" s="2"/>
      <c r="H1076" s="2"/>
      <c r="I1076" s="2"/>
      <c r="J1076" s="3"/>
      <c r="K1076" s="3"/>
      <c r="L1076" s="2"/>
      <c r="Q1076" s="2"/>
      <c r="T1076" s="2"/>
      <c r="U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2"/>
      <c r="AW1076" s="2"/>
      <c r="AX1076" s="2"/>
      <c r="AY1076" s="2"/>
      <c r="AZ1076" s="2"/>
      <c r="BA1076" s="2"/>
      <c r="BB1076" s="2"/>
      <c r="BC1076" s="2"/>
      <c r="BD1076" s="2"/>
      <c r="BE1076" s="2"/>
      <c r="BF1076" s="2"/>
      <c r="BG1076" s="2"/>
      <c r="BH1076" s="2"/>
      <c r="BI1076" s="2"/>
      <c r="BJ1076" s="2"/>
      <c r="BK1076" s="2"/>
      <c r="BL1076" s="2"/>
      <c r="BM1076" s="2"/>
      <c r="BN1076" s="2"/>
      <c r="BO1076" s="2"/>
      <c r="BP1076" s="2"/>
      <c r="BQ1076" s="2"/>
      <c r="BR1076" s="2"/>
      <c r="BS1076" s="2"/>
      <c r="BT1076" s="2"/>
      <c r="BU1076" s="2"/>
      <c r="BV1076" s="2"/>
      <c r="BW1076" s="2"/>
      <c r="BX1076" s="2"/>
      <c r="BY1076" s="2"/>
      <c r="BZ1076" s="2"/>
      <c r="CA1076" s="2"/>
      <c r="CB1076" s="2"/>
      <c r="CC1076" s="2"/>
      <c r="CD1076" s="2"/>
      <c r="CE1076" s="2"/>
      <c r="CF1076" s="2"/>
      <c r="CG1076" s="2"/>
      <c r="CH1076" s="2"/>
      <c r="CI1076" s="2"/>
      <c r="CJ1076" s="2"/>
      <c r="CK1076" s="2"/>
      <c r="CL1076" s="2"/>
      <c r="CM1076" s="2"/>
      <c r="CN1076" s="2"/>
      <c r="CO1076" s="2"/>
      <c r="CP1076" s="2"/>
      <c r="CQ1076" s="2"/>
      <c r="CR1076" s="2"/>
      <c r="CS1076" s="2"/>
      <c r="CT1076" s="2"/>
      <c r="CU1076" s="2"/>
      <c r="CV1076" s="2"/>
    </row>
    <row r="1077" spans="1:100" x14ac:dyDescent="0.3">
      <c r="A1077" s="2"/>
      <c r="B1077" s="2"/>
      <c r="C1077" s="2"/>
      <c r="D1077" s="2"/>
      <c r="E1077" s="2"/>
      <c r="F1077" s="2"/>
      <c r="G1077" s="2"/>
      <c r="H1077" s="2"/>
      <c r="I1077" s="2"/>
      <c r="J1077" s="3"/>
      <c r="K1077" s="3"/>
      <c r="L1077" s="2"/>
      <c r="Q1077" s="2"/>
      <c r="T1077" s="2"/>
      <c r="U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2"/>
      <c r="AW1077" s="2"/>
      <c r="AX1077" s="2"/>
      <c r="AY1077" s="2"/>
      <c r="AZ1077" s="2"/>
      <c r="BA1077" s="2"/>
      <c r="BB1077" s="2"/>
      <c r="BC1077" s="2"/>
      <c r="BD1077" s="2"/>
      <c r="BE1077" s="2"/>
      <c r="BF1077" s="2"/>
      <c r="BG1077" s="2"/>
      <c r="BH1077" s="2"/>
      <c r="BI1077" s="2"/>
      <c r="BJ1077" s="2"/>
      <c r="BK1077" s="2"/>
      <c r="BL1077" s="2"/>
      <c r="BM1077" s="2"/>
      <c r="BN1077" s="2"/>
      <c r="BO1077" s="2"/>
      <c r="BP1077" s="2"/>
      <c r="BQ1077" s="2"/>
      <c r="BR1077" s="2"/>
      <c r="BS1077" s="2"/>
      <c r="BT1077" s="2"/>
      <c r="BU1077" s="2"/>
      <c r="BV1077" s="2"/>
      <c r="BW1077" s="2"/>
      <c r="BX1077" s="2"/>
      <c r="BY1077" s="2"/>
      <c r="BZ1077" s="2"/>
      <c r="CA1077" s="2"/>
      <c r="CB1077" s="2"/>
      <c r="CC1077" s="2"/>
      <c r="CD1077" s="2"/>
      <c r="CE1077" s="2"/>
      <c r="CF1077" s="2"/>
      <c r="CG1077" s="2"/>
      <c r="CH1077" s="2"/>
      <c r="CI1077" s="2"/>
      <c r="CJ1077" s="2"/>
      <c r="CK1077" s="2"/>
      <c r="CL1077" s="2"/>
      <c r="CM1077" s="2"/>
      <c r="CN1077" s="2"/>
      <c r="CO1077" s="2"/>
      <c r="CP1077" s="2"/>
      <c r="CQ1077" s="2"/>
      <c r="CR1077" s="2"/>
      <c r="CS1077" s="2"/>
      <c r="CT1077" s="2"/>
      <c r="CU1077" s="2"/>
      <c r="CV1077" s="2"/>
    </row>
    <row r="1078" spans="1:100" x14ac:dyDescent="0.3">
      <c r="A1078" s="2"/>
      <c r="B1078" s="2"/>
      <c r="C1078" s="2"/>
      <c r="D1078" s="2"/>
      <c r="E1078" s="2"/>
      <c r="F1078" s="2"/>
      <c r="G1078" s="2"/>
      <c r="H1078" s="2"/>
      <c r="I1078" s="2"/>
      <c r="J1078" s="3"/>
      <c r="K1078" s="3"/>
      <c r="L1078" s="2"/>
      <c r="Q1078" s="2"/>
      <c r="T1078" s="2"/>
      <c r="U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2"/>
      <c r="AW1078" s="2"/>
      <c r="AX1078" s="2"/>
      <c r="AY1078" s="2"/>
      <c r="AZ1078" s="2"/>
      <c r="BA1078" s="2"/>
      <c r="BB1078" s="2"/>
      <c r="BC1078" s="2"/>
      <c r="BD1078" s="2"/>
      <c r="BE1078" s="2"/>
      <c r="BF1078" s="2"/>
      <c r="BG1078" s="2"/>
      <c r="BH1078" s="2"/>
      <c r="BI1078" s="2"/>
      <c r="BJ1078" s="2"/>
      <c r="BK1078" s="2"/>
      <c r="BL1078" s="2"/>
      <c r="BM1078" s="2"/>
      <c r="BN1078" s="2"/>
      <c r="BO1078" s="2"/>
      <c r="BP1078" s="2"/>
      <c r="BQ1078" s="2"/>
      <c r="BR1078" s="2"/>
      <c r="BS1078" s="2"/>
      <c r="BT1078" s="2"/>
      <c r="BU1078" s="2"/>
      <c r="BV1078" s="2"/>
      <c r="BW1078" s="2"/>
      <c r="BX1078" s="2"/>
      <c r="BY1078" s="2"/>
      <c r="BZ1078" s="2"/>
      <c r="CA1078" s="2"/>
      <c r="CB1078" s="2"/>
      <c r="CC1078" s="2"/>
      <c r="CD1078" s="2"/>
      <c r="CE1078" s="2"/>
      <c r="CF1078" s="2"/>
      <c r="CG1078" s="2"/>
      <c r="CH1078" s="2"/>
      <c r="CI1078" s="2"/>
      <c r="CJ1078" s="2"/>
      <c r="CK1078" s="2"/>
      <c r="CL1078" s="2"/>
      <c r="CM1078" s="2"/>
      <c r="CN1078" s="2"/>
      <c r="CO1078" s="2"/>
      <c r="CP1078" s="2"/>
      <c r="CQ1078" s="2"/>
      <c r="CR1078" s="2"/>
      <c r="CS1078" s="2"/>
      <c r="CT1078" s="2"/>
      <c r="CU1078" s="2"/>
      <c r="CV1078" s="2"/>
    </row>
    <row r="1079" spans="1:100" x14ac:dyDescent="0.3">
      <c r="A1079" s="2"/>
      <c r="B1079" s="2"/>
      <c r="C1079" s="2"/>
      <c r="D1079" s="2"/>
      <c r="E1079" s="2"/>
      <c r="F1079" s="2"/>
      <c r="G1079" s="2"/>
      <c r="H1079" s="2"/>
      <c r="I1079" s="2"/>
      <c r="J1079" s="3"/>
      <c r="K1079" s="3"/>
      <c r="L1079" s="2"/>
      <c r="Q1079" s="2"/>
      <c r="T1079" s="2"/>
      <c r="U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2"/>
      <c r="AW1079" s="2"/>
      <c r="AX1079" s="2"/>
      <c r="AY1079" s="2"/>
      <c r="AZ1079" s="2"/>
      <c r="BA1079" s="2"/>
      <c r="BB1079" s="2"/>
      <c r="BC1079" s="2"/>
      <c r="BD1079" s="2"/>
      <c r="BE1079" s="2"/>
      <c r="BF1079" s="2"/>
      <c r="BG1079" s="2"/>
      <c r="BH1079" s="2"/>
      <c r="BI1079" s="2"/>
      <c r="BJ1079" s="2"/>
      <c r="BK1079" s="2"/>
      <c r="BL1079" s="2"/>
      <c r="BM1079" s="2"/>
      <c r="BN1079" s="2"/>
      <c r="BO1079" s="2"/>
      <c r="BP1079" s="2"/>
      <c r="BQ1079" s="2"/>
      <c r="BR1079" s="2"/>
      <c r="BS1079" s="2"/>
      <c r="BT1079" s="2"/>
      <c r="BU1079" s="2"/>
      <c r="BV1079" s="2"/>
      <c r="BW1079" s="2"/>
      <c r="BX1079" s="2"/>
      <c r="BY1079" s="2"/>
      <c r="BZ1079" s="2"/>
      <c r="CA1079" s="2"/>
      <c r="CB1079" s="2"/>
      <c r="CC1079" s="2"/>
      <c r="CD1079" s="2"/>
      <c r="CE1079" s="2"/>
      <c r="CF1079" s="2"/>
      <c r="CG1079" s="2"/>
      <c r="CH1079" s="2"/>
      <c r="CI1079" s="2"/>
      <c r="CJ1079" s="2"/>
      <c r="CK1079" s="2"/>
      <c r="CL1079" s="2"/>
      <c r="CM1079" s="2"/>
      <c r="CN1079" s="2"/>
      <c r="CO1079" s="2"/>
      <c r="CP1079" s="2"/>
      <c r="CQ1079" s="2"/>
      <c r="CR1079" s="2"/>
      <c r="CS1079" s="2"/>
      <c r="CT1079" s="2"/>
      <c r="CU1079" s="2"/>
      <c r="CV1079" s="2"/>
    </row>
    <row r="1080" spans="1:100" x14ac:dyDescent="0.3">
      <c r="A1080" s="2"/>
      <c r="B1080" s="2"/>
      <c r="C1080" s="2"/>
      <c r="D1080" s="2"/>
      <c r="E1080" s="2"/>
      <c r="F1080" s="2"/>
      <c r="G1080" s="2"/>
      <c r="H1080" s="2"/>
      <c r="I1080" s="2"/>
      <c r="J1080" s="3"/>
      <c r="K1080" s="3"/>
      <c r="L1080" s="2"/>
      <c r="Q1080" s="2"/>
      <c r="T1080" s="2"/>
      <c r="U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2"/>
      <c r="AW1080" s="2"/>
      <c r="AX1080" s="2"/>
      <c r="AY1080" s="2"/>
      <c r="AZ1080" s="2"/>
      <c r="BA1080" s="2"/>
      <c r="BB1080" s="2"/>
      <c r="BC1080" s="2"/>
      <c r="BD1080" s="2"/>
      <c r="BE1080" s="2"/>
      <c r="BF1080" s="2"/>
      <c r="BG1080" s="2"/>
      <c r="BH1080" s="2"/>
      <c r="BI1080" s="2"/>
      <c r="BJ1080" s="2"/>
      <c r="BK1080" s="2"/>
      <c r="BL1080" s="2"/>
      <c r="BM1080" s="2"/>
      <c r="BN1080" s="2"/>
      <c r="BO1080" s="2"/>
      <c r="BP1080" s="2"/>
      <c r="BQ1080" s="2"/>
      <c r="BR1080" s="2"/>
      <c r="BS1080" s="2"/>
      <c r="BT1080" s="2"/>
      <c r="BU1080" s="2"/>
      <c r="BV1080" s="2"/>
      <c r="BW1080" s="2"/>
      <c r="BX1080" s="2"/>
      <c r="BY1080" s="2"/>
      <c r="BZ1080" s="2"/>
      <c r="CA1080" s="2"/>
      <c r="CB1080" s="2"/>
      <c r="CC1080" s="2"/>
      <c r="CD1080" s="2"/>
      <c r="CE1080" s="2"/>
      <c r="CF1080" s="2"/>
      <c r="CG1080" s="2"/>
      <c r="CH1080" s="2"/>
      <c r="CI1080" s="2"/>
      <c r="CJ1080" s="2"/>
      <c r="CK1080" s="2"/>
      <c r="CL1080" s="2"/>
      <c r="CM1080" s="2"/>
      <c r="CN1080" s="2"/>
      <c r="CO1080" s="2"/>
      <c r="CP1080" s="2"/>
      <c r="CQ1080" s="2"/>
      <c r="CR1080" s="2"/>
      <c r="CS1080" s="2"/>
      <c r="CT1080" s="2"/>
      <c r="CU1080" s="2"/>
      <c r="CV1080" s="2"/>
    </row>
    <row r="1081" spans="1:100" x14ac:dyDescent="0.3">
      <c r="A1081" s="2"/>
      <c r="B1081" s="2"/>
      <c r="C1081" s="2"/>
      <c r="D1081" s="2"/>
      <c r="E1081" s="2"/>
      <c r="F1081" s="2"/>
      <c r="G1081" s="2"/>
      <c r="H1081" s="2"/>
      <c r="I1081" s="2"/>
      <c r="J1081" s="3"/>
      <c r="K1081" s="3"/>
      <c r="L1081" s="2"/>
      <c r="Q1081" s="2"/>
      <c r="T1081" s="2"/>
      <c r="U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2"/>
      <c r="AW1081" s="2"/>
      <c r="AX1081" s="2"/>
      <c r="AY1081" s="2"/>
      <c r="AZ1081" s="2"/>
      <c r="BA1081" s="2"/>
      <c r="BB1081" s="2"/>
      <c r="BC1081" s="2"/>
      <c r="BD1081" s="2"/>
      <c r="BE1081" s="2"/>
      <c r="BF1081" s="2"/>
      <c r="BG1081" s="2"/>
      <c r="BH1081" s="2"/>
      <c r="BI1081" s="2"/>
      <c r="BJ1081" s="2"/>
      <c r="BK1081" s="2"/>
      <c r="BL1081" s="2"/>
      <c r="BM1081" s="2"/>
      <c r="BN1081" s="2"/>
      <c r="BO1081" s="2"/>
      <c r="BP1081" s="2"/>
      <c r="BQ1081" s="2"/>
      <c r="BR1081" s="2"/>
      <c r="BS1081" s="2"/>
      <c r="BT1081" s="2"/>
      <c r="BU1081" s="2"/>
      <c r="BV1081" s="2"/>
      <c r="BW1081" s="2"/>
      <c r="BX1081" s="2"/>
      <c r="BY1081" s="2"/>
      <c r="BZ1081" s="2"/>
      <c r="CA1081" s="2"/>
      <c r="CB1081" s="2"/>
      <c r="CC1081" s="2"/>
      <c r="CD1081" s="2"/>
      <c r="CE1081" s="2"/>
      <c r="CF1081" s="2"/>
      <c r="CG1081" s="2"/>
      <c r="CH1081" s="2"/>
      <c r="CI1081" s="2"/>
      <c r="CJ1081" s="2"/>
      <c r="CK1081" s="2"/>
      <c r="CL1081" s="2"/>
      <c r="CM1081" s="2"/>
      <c r="CN1081" s="2"/>
      <c r="CO1081" s="2"/>
      <c r="CP1081" s="2"/>
      <c r="CQ1081" s="2"/>
      <c r="CR1081" s="2"/>
      <c r="CS1081" s="2"/>
      <c r="CT1081" s="2"/>
      <c r="CU1081" s="2"/>
      <c r="CV1081" s="2"/>
    </row>
    <row r="1082" spans="1:100" x14ac:dyDescent="0.3">
      <c r="A1082" s="2"/>
      <c r="B1082" s="2"/>
      <c r="C1082" s="2"/>
      <c r="D1082" s="2"/>
      <c r="E1082" s="2"/>
      <c r="F1082" s="2"/>
      <c r="G1082" s="2"/>
      <c r="H1082" s="2"/>
      <c r="I1082" s="2"/>
      <c r="J1082" s="3"/>
      <c r="K1082" s="3"/>
      <c r="L1082" s="2"/>
      <c r="Q1082" s="2"/>
      <c r="T1082" s="2"/>
      <c r="U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2"/>
      <c r="AW1082" s="2"/>
      <c r="AX1082" s="2"/>
      <c r="AY1082" s="2"/>
      <c r="AZ1082" s="2"/>
      <c r="BA1082" s="2"/>
      <c r="BB1082" s="2"/>
      <c r="BC1082" s="2"/>
      <c r="BD1082" s="2"/>
      <c r="BE1082" s="2"/>
      <c r="BF1082" s="2"/>
      <c r="BG1082" s="2"/>
      <c r="BH1082" s="2"/>
      <c r="BI1082" s="2"/>
      <c r="BJ1082" s="2"/>
      <c r="BK1082" s="2"/>
      <c r="BL1082" s="2"/>
      <c r="BM1082" s="2"/>
      <c r="BN1082" s="2"/>
      <c r="BO1082" s="2"/>
      <c r="BP1082" s="2"/>
      <c r="BQ1082" s="2"/>
      <c r="BR1082" s="2"/>
      <c r="BS1082" s="2"/>
      <c r="BT1082" s="2"/>
      <c r="BU1082" s="2"/>
      <c r="BV1082" s="2"/>
      <c r="BW1082" s="2"/>
      <c r="BX1082" s="2"/>
      <c r="BY1082" s="2"/>
      <c r="BZ1082" s="2"/>
      <c r="CA1082" s="2"/>
      <c r="CB1082" s="2"/>
      <c r="CC1082" s="2"/>
      <c r="CD1082" s="2"/>
      <c r="CE1082" s="2"/>
      <c r="CF1082" s="2"/>
      <c r="CG1082" s="2"/>
      <c r="CH1082" s="2"/>
      <c r="CI1082" s="2"/>
      <c r="CJ1082" s="2"/>
      <c r="CK1082" s="2"/>
      <c r="CL1082" s="2"/>
      <c r="CM1082" s="2"/>
      <c r="CN1082" s="2"/>
      <c r="CO1082" s="2"/>
      <c r="CP1082" s="2"/>
      <c r="CQ1082" s="2"/>
      <c r="CR1082" s="2"/>
      <c r="CS1082" s="2"/>
      <c r="CT1082" s="2"/>
      <c r="CU1082" s="2"/>
      <c r="CV1082" s="2"/>
    </row>
    <row r="1083" spans="1:100" x14ac:dyDescent="0.3">
      <c r="A1083" s="2"/>
      <c r="B1083" s="2"/>
      <c r="C1083" s="2"/>
      <c r="D1083" s="2"/>
      <c r="E1083" s="2"/>
      <c r="F1083" s="2"/>
      <c r="G1083" s="2"/>
      <c r="H1083" s="2"/>
      <c r="I1083" s="2"/>
      <c r="J1083" s="3"/>
      <c r="K1083" s="3"/>
      <c r="L1083" s="2"/>
      <c r="Q1083" s="2"/>
      <c r="T1083" s="2"/>
      <c r="U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2"/>
      <c r="AW1083" s="2"/>
      <c r="AX1083" s="2"/>
      <c r="AY1083" s="2"/>
      <c r="AZ1083" s="2"/>
      <c r="BA1083" s="2"/>
      <c r="BB1083" s="2"/>
      <c r="BC1083" s="2"/>
      <c r="BD1083" s="2"/>
      <c r="BE1083" s="2"/>
      <c r="BF1083" s="2"/>
      <c r="BG1083" s="2"/>
      <c r="BH1083" s="2"/>
      <c r="BI1083" s="2"/>
      <c r="BJ1083" s="2"/>
      <c r="BK1083" s="2"/>
      <c r="BL1083" s="2"/>
      <c r="BM1083" s="2"/>
      <c r="BN1083" s="2"/>
      <c r="BO1083" s="2"/>
      <c r="BP1083" s="2"/>
      <c r="BQ1083" s="2"/>
      <c r="BR1083" s="2"/>
      <c r="BS1083" s="2"/>
      <c r="BT1083" s="2"/>
      <c r="BU1083" s="2"/>
      <c r="BV1083" s="2"/>
      <c r="BW1083" s="2"/>
      <c r="BX1083" s="2"/>
      <c r="BY1083" s="2"/>
      <c r="BZ1083" s="2"/>
      <c r="CA1083" s="2"/>
      <c r="CB1083" s="2"/>
      <c r="CC1083" s="2"/>
      <c r="CD1083" s="2"/>
      <c r="CE1083" s="2"/>
      <c r="CF1083" s="2"/>
      <c r="CG1083" s="2"/>
      <c r="CH1083" s="2"/>
      <c r="CI1083" s="2"/>
      <c r="CJ1083" s="2"/>
      <c r="CK1083" s="2"/>
      <c r="CL1083" s="2"/>
      <c r="CM1083" s="2"/>
      <c r="CN1083" s="2"/>
      <c r="CO1083" s="2"/>
      <c r="CP1083" s="2"/>
      <c r="CQ1083" s="2"/>
      <c r="CR1083" s="2"/>
      <c r="CS1083" s="2"/>
      <c r="CT1083" s="2"/>
      <c r="CU1083" s="2"/>
      <c r="CV1083" s="2"/>
    </row>
    <row r="1084" spans="1:100" x14ac:dyDescent="0.3">
      <c r="A1084" s="2"/>
      <c r="B1084" s="2"/>
      <c r="C1084" s="2"/>
      <c r="D1084" s="2"/>
      <c r="E1084" s="2"/>
      <c r="F1084" s="2"/>
      <c r="G1084" s="2"/>
      <c r="H1084" s="2"/>
      <c r="I1084" s="2"/>
      <c r="J1084" s="3"/>
      <c r="K1084" s="3"/>
      <c r="L1084" s="2"/>
      <c r="Q1084" s="2"/>
      <c r="T1084" s="2"/>
      <c r="U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2"/>
      <c r="AW1084" s="2"/>
      <c r="AX1084" s="2"/>
      <c r="AY1084" s="2"/>
      <c r="AZ1084" s="2"/>
      <c r="BA1084" s="2"/>
      <c r="BB1084" s="2"/>
      <c r="BC1084" s="2"/>
      <c r="BD1084" s="2"/>
      <c r="BE1084" s="2"/>
      <c r="BF1084" s="2"/>
      <c r="BG1084" s="2"/>
      <c r="BH1084" s="2"/>
      <c r="BI1084" s="2"/>
      <c r="BJ1084" s="2"/>
      <c r="BK1084" s="2"/>
      <c r="BL1084" s="2"/>
      <c r="BM1084" s="2"/>
      <c r="BN1084" s="2"/>
      <c r="BO1084" s="2"/>
      <c r="BP1084" s="2"/>
      <c r="BQ1084" s="2"/>
      <c r="BR1084" s="2"/>
      <c r="BS1084" s="2"/>
      <c r="BT1084" s="2"/>
      <c r="BU1084" s="2"/>
      <c r="BV1084" s="2"/>
      <c r="BW1084" s="2"/>
      <c r="BX1084" s="2"/>
      <c r="BY1084" s="2"/>
      <c r="BZ1084" s="2"/>
      <c r="CA1084" s="2"/>
      <c r="CB1084" s="2"/>
      <c r="CC1084" s="2"/>
      <c r="CD1084" s="2"/>
      <c r="CE1084" s="2"/>
      <c r="CF1084" s="2"/>
      <c r="CG1084" s="2"/>
      <c r="CH1084" s="2"/>
      <c r="CI1084" s="2"/>
      <c r="CJ1084" s="2"/>
      <c r="CK1084" s="2"/>
      <c r="CL1084" s="2"/>
      <c r="CM1084" s="2"/>
      <c r="CN1084" s="2"/>
      <c r="CO1084" s="2"/>
      <c r="CP1084" s="2"/>
      <c r="CQ1084" s="2"/>
      <c r="CR1084" s="2"/>
      <c r="CS1084" s="2"/>
      <c r="CT1084" s="2"/>
      <c r="CU1084" s="2"/>
      <c r="CV1084" s="2"/>
    </row>
    <row r="1085" spans="1:100" x14ac:dyDescent="0.3">
      <c r="A1085" s="2"/>
      <c r="B1085" s="2"/>
      <c r="C1085" s="2"/>
      <c r="D1085" s="2"/>
      <c r="E1085" s="2"/>
      <c r="F1085" s="2"/>
      <c r="G1085" s="2"/>
      <c r="H1085" s="2"/>
      <c r="I1085" s="2"/>
      <c r="J1085" s="3"/>
      <c r="K1085" s="3"/>
      <c r="L1085" s="2"/>
      <c r="Q1085" s="2"/>
      <c r="T1085" s="2"/>
      <c r="U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2"/>
      <c r="AW1085" s="2"/>
      <c r="AX1085" s="2"/>
      <c r="AY1085" s="2"/>
      <c r="AZ1085" s="2"/>
      <c r="BA1085" s="2"/>
      <c r="BB1085" s="2"/>
      <c r="BC1085" s="2"/>
      <c r="BD1085" s="2"/>
      <c r="BE1085" s="2"/>
      <c r="BF1085" s="2"/>
      <c r="BG1085" s="2"/>
      <c r="BH1085" s="2"/>
      <c r="BI1085" s="2"/>
      <c r="BJ1085" s="2"/>
      <c r="BK1085" s="2"/>
      <c r="BL1085" s="2"/>
      <c r="BM1085" s="2"/>
      <c r="BN1085" s="2"/>
      <c r="BO1085" s="2"/>
      <c r="BP1085" s="2"/>
      <c r="BQ1085" s="2"/>
      <c r="BR1085" s="2"/>
      <c r="BS1085" s="2"/>
      <c r="BT1085" s="2"/>
      <c r="BU1085" s="2"/>
      <c r="BV1085" s="2"/>
      <c r="BW1085" s="2"/>
      <c r="BX1085" s="2"/>
      <c r="BY1085" s="2"/>
      <c r="BZ1085" s="2"/>
      <c r="CA1085" s="2"/>
      <c r="CB1085" s="2"/>
      <c r="CC1085" s="2"/>
      <c r="CD1085" s="2"/>
      <c r="CE1085" s="2"/>
      <c r="CF1085" s="2"/>
      <c r="CG1085" s="2"/>
      <c r="CH1085" s="2"/>
      <c r="CI1085" s="2"/>
      <c r="CJ1085" s="2"/>
      <c r="CK1085" s="2"/>
      <c r="CL1085" s="2"/>
      <c r="CM1085" s="2"/>
      <c r="CN1085" s="2"/>
      <c r="CO1085" s="2"/>
      <c r="CP1085" s="2"/>
      <c r="CQ1085" s="2"/>
      <c r="CR1085" s="2"/>
      <c r="CS1085" s="2"/>
      <c r="CT1085" s="2"/>
      <c r="CU1085" s="2"/>
      <c r="CV1085" s="2"/>
    </row>
    <row r="1086" spans="1:100" x14ac:dyDescent="0.3">
      <c r="A1086" s="2"/>
      <c r="B1086" s="2"/>
      <c r="C1086" s="2"/>
      <c r="D1086" s="2"/>
      <c r="E1086" s="2"/>
      <c r="F1086" s="2"/>
      <c r="G1086" s="2"/>
      <c r="H1086" s="2"/>
      <c r="I1086" s="2"/>
      <c r="J1086" s="3"/>
      <c r="K1086" s="3"/>
      <c r="L1086" s="2"/>
      <c r="Q1086" s="2"/>
      <c r="T1086" s="2"/>
      <c r="U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2"/>
      <c r="AW1086" s="2"/>
      <c r="AX1086" s="2"/>
      <c r="AY1086" s="2"/>
      <c r="AZ1086" s="2"/>
      <c r="BA1086" s="2"/>
      <c r="BB1086" s="2"/>
      <c r="BC1086" s="2"/>
      <c r="BD1086" s="2"/>
      <c r="BE1086" s="2"/>
      <c r="BF1086" s="2"/>
      <c r="BG1086" s="2"/>
      <c r="BH1086" s="2"/>
      <c r="BI1086" s="2"/>
      <c r="BJ1086" s="2"/>
      <c r="BK1086" s="2"/>
      <c r="BL1086" s="2"/>
      <c r="BM1086" s="2"/>
      <c r="BN1086" s="2"/>
      <c r="BO1086" s="2"/>
      <c r="BP1086" s="2"/>
      <c r="BQ1086" s="2"/>
      <c r="BR1086" s="2"/>
      <c r="BS1086" s="2"/>
      <c r="BT1086" s="2"/>
      <c r="BU1086" s="2"/>
      <c r="BV1086" s="2"/>
      <c r="BW1086" s="2"/>
      <c r="BX1086" s="2"/>
      <c r="BY1086" s="2"/>
      <c r="BZ1086" s="2"/>
      <c r="CA1086" s="2"/>
      <c r="CB1086" s="2"/>
      <c r="CC1086" s="2"/>
      <c r="CD1086" s="2"/>
      <c r="CE1086" s="2"/>
      <c r="CF1086" s="2"/>
      <c r="CG1086" s="2"/>
      <c r="CH1086" s="2"/>
      <c r="CI1086" s="2"/>
      <c r="CJ1086" s="2"/>
      <c r="CK1086" s="2"/>
      <c r="CL1086" s="2"/>
      <c r="CM1086" s="2"/>
      <c r="CN1086" s="2"/>
      <c r="CO1086" s="2"/>
      <c r="CP1086" s="2"/>
      <c r="CQ1086" s="2"/>
      <c r="CR1086" s="2"/>
      <c r="CS1086" s="2"/>
      <c r="CT1086" s="2"/>
      <c r="CU1086" s="2"/>
      <c r="CV1086" s="2"/>
    </row>
    <row r="1087" spans="1:100" x14ac:dyDescent="0.3">
      <c r="A1087" s="2"/>
      <c r="B1087" s="2"/>
      <c r="C1087" s="2"/>
      <c r="D1087" s="2"/>
      <c r="E1087" s="2"/>
      <c r="F1087" s="2"/>
      <c r="G1087" s="2"/>
      <c r="H1087" s="2"/>
      <c r="I1087" s="2"/>
      <c r="J1087" s="3"/>
      <c r="K1087" s="3"/>
      <c r="L1087" s="2"/>
      <c r="Q1087" s="2"/>
      <c r="T1087" s="2"/>
      <c r="U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2"/>
      <c r="AW1087" s="2"/>
      <c r="AX1087" s="2"/>
      <c r="AY1087" s="2"/>
      <c r="AZ1087" s="2"/>
      <c r="BA1087" s="2"/>
      <c r="BB1087" s="2"/>
      <c r="BC1087" s="2"/>
      <c r="BD1087" s="2"/>
      <c r="BE1087" s="2"/>
      <c r="BF1087" s="2"/>
      <c r="BG1087" s="2"/>
      <c r="BH1087" s="2"/>
      <c r="BI1087" s="2"/>
      <c r="BJ1087" s="2"/>
      <c r="BK1087" s="2"/>
      <c r="BL1087" s="2"/>
      <c r="BM1087" s="2"/>
      <c r="BN1087" s="2"/>
      <c r="BO1087" s="2"/>
      <c r="BP1087" s="2"/>
      <c r="BQ1087" s="2"/>
      <c r="BR1087" s="2"/>
      <c r="BS1087" s="2"/>
      <c r="BT1087" s="2"/>
      <c r="BU1087" s="2"/>
      <c r="BV1087" s="2"/>
      <c r="BW1087" s="2"/>
      <c r="BX1087" s="2"/>
      <c r="BY1087" s="2"/>
      <c r="BZ1087" s="2"/>
      <c r="CA1087" s="2"/>
      <c r="CB1087" s="2"/>
      <c r="CC1087" s="2"/>
      <c r="CD1087" s="2"/>
      <c r="CE1087" s="2"/>
      <c r="CF1087" s="2"/>
      <c r="CG1087" s="2"/>
      <c r="CH1087" s="2"/>
      <c r="CI1087" s="2"/>
      <c r="CJ1087" s="2"/>
      <c r="CK1087" s="2"/>
      <c r="CL1087" s="2"/>
      <c r="CM1087" s="2"/>
      <c r="CN1087" s="2"/>
      <c r="CO1087" s="2"/>
      <c r="CP1087" s="2"/>
      <c r="CQ1087" s="2"/>
      <c r="CR1087" s="2"/>
      <c r="CS1087" s="2"/>
      <c r="CT1087" s="2"/>
      <c r="CU1087" s="2"/>
      <c r="CV1087" s="2"/>
    </row>
    <row r="1088" spans="1:100" x14ac:dyDescent="0.3">
      <c r="A1088" s="2"/>
      <c r="B1088" s="2"/>
      <c r="C1088" s="2"/>
      <c r="D1088" s="2"/>
      <c r="E1088" s="2"/>
      <c r="F1088" s="2"/>
      <c r="G1088" s="2"/>
      <c r="H1088" s="2"/>
      <c r="I1088" s="2"/>
      <c r="J1088" s="3"/>
      <c r="K1088" s="3"/>
      <c r="L1088" s="2"/>
      <c r="Q1088" s="2"/>
      <c r="T1088" s="2"/>
      <c r="U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2"/>
      <c r="AW1088" s="2"/>
      <c r="AX1088" s="2"/>
      <c r="AY1088" s="2"/>
      <c r="AZ1088" s="2"/>
      <c r="BA1088" s="2"/>
      <c r="BB1088" s="2"/>
      <c r="BC1088" s="2"/>
      <c r="BD1088" s="2"/>
      <c r="BE1088" s="2"/>
      <c r="BF1088" s="2"/>
      <c r="BG1088" s="2"/>
      <c r="BH1088" s="2"/>
      <c r="BI1088" s="2"/>
      <c r="BJ1088" s="2"/>
      <c r="BK1088" s="2"/>
      <c r="BL1088" s="2"/>
      <c r="BM1088" s="2"/>
      <c r="BN1088" s="2"/>
      <c r="BO1088" s="2"/>
      <c r="BP1088" s="2"/>
      <c r="BQ1088" s="2"/>
      <c r="BR1088" s="2"/>
      <c r="BS1088" s="2"/>
      <c r="BT1088" s="2"/>
      <c r="BU1088" s="2"/>
      <c r="BV1088" s="2"/>
      <c r="BW1088" s="2"/>
      <c r="BX1088" s="2"/>
      <c r="BY1088" s="2"/>
      <c r="BZ1088" s="2"/>
      <c r="CA1088" s="2"/>
      <c r="CB1088" s="2"/>
      <c r="CC1088" s="2"/>
      <c r="CD1088" s="2"/>
      <c r="CE1088" s="2"/>
      <c r="CF1088" s="2"/>
      <c r="CG1088" s="2"/>
      <c r="CH1088" s="2"/>
      <c r="CI1088" s="2"/>
      <c r="CJ1088" s="2"/>
      <c r="CK1088" s="2"/>
      <c r="CL1088" s="2"/>
      <c r="CM1088" s="2"/>
      <c r="CN1088" s="2"/>
      <c r="CO1088" s="2"/>
      <c r="CP1088" s="2"/>
      <c r="CQ1088" s="2"/>
      <c r="CR1088" s="2"/>
      <c r="CS1088" s="2"/>
      <c r="CT1088" s="2"/>
      <c r="CU1088" s="2"/>
      <c r="CV1088" s="2"/>
    </row>
    <row r="1089" spans="1:100" x14ac:dyDescent="0.3">
      <c r="A1089" s="2"/>
      <c r="B1089" s="2"/>
      <c r="C1089" s="2"/>
      <c r="D1089" s="2"/>
      <c r="E1089" s="2"/>
      <c r="F1089" s="2"/>
      <c r="G1089" s="2"/>
      <c r="H1089" s="2"/>
      <c r="I1089" s="2"/>
      <c r="J1089" s="3"/>
      <c r="K1089" s="3"/>
      <c r="L1089" s="2"/>
      <c r="Q1089" s="2"/>
      <c r="T1089" s="2"/>
      <c r="U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2"/>
      <c r="AW1089" s="2"/>
      <c r="AX1089" s="2"/>
      <c r="AY1089" s="2"/>
      <c r="AZ1089" s="2"/>
      <c r="BA1089" s="2"/>
      <c r="BB1089" s="2"/>
      <c r="BC1089" s="2"/>
      <c r="BD1089" s="2"/>
      <c r="BE1089" s="2"/>
      <c r="BF1089" s="2"/>
      <c r="BG1089" s="2"/>
      <c r="BH1089" s="2"/>
      <c r="BI1089" s="2"/>
      <c r="BJ1089" s="2"/>
      <c r="BK1089" s="2"/>
      <c r="BL1089" s="2"/>
      <c r="BM1089" s="2"/>
      <c r="BN1089" s="2"/>
      <c r="BO1089" s="2"/>
      <c r="BP1089" s="2"/>
      <c r="BQ1089" s="2"/>
      <c r="BR1089" s="2"/>
      <c r="BS1089" s="2"/>
      <c r="BT1089" s="2"/>
      <c r="BU1089" s="2"/>
      <c r="BV1089" s="2"/>
      <c r="BW1089" s="2"/>
      <c r="BX1089" s="2"/>
      <c r="BY1089" s="2"/>
      <c r="BZ1089" s="2"/>
      <c r="CA1089" s="2"/>
      <c r="CB1089" s="2"/>
      <c r="CC1089" s="2"/>
      <c r="CD1089" s="2"/>
      <c r="CE1089" s="2"/>
      <c r="CF1089" s="2"/>
      <c r="CG1089" s="2"/>
      <c r="CH1089" s="2"/>
      <c r="CI1089" s="2"/>
      <c r="CJ1089" s="2"/>
      <c r="CK1089" s="2"/>
      <c r="CL1089" s="2"/>
      <c r="CM1089" s="2"/>
      <c r="CN1089" s="2"/>
      <c r="CO1089" s="2"/>
      <c r="CP1089" s="2"/>
      <c r="CQ1089" s="2"/>
      <c r="CR1089" s="2"/>
      <c r="CS1089" s="2"/>
      <c r="CT1089" s="2"/>
      <c r="CU1089" s="2"/>
      <c r="CV1089" s="2"/>
    </row>
    <row r="1090" spans="1:100" x14ac:dyDescent="0.3">
      <c r="A1090" s="2"/>
      <c r="B1090" s="2"/>
      <c r="C1090" s="2"/>
      <c r="D1090" s="2"/>
      <c r="E1090" s="2"/>
      <c r="F1090" s="2"/>
      <c r="G1090" s="2"/>
      <c r="H1090" s="2"/>
      <c r="I1090" s="2"/>
      <c r="J1090" s="3"/>
      <c r="K1090" s="3"/>
      <c r="L1090" s="2"/>
      <c r="Q1090" s="2"/>
      <c r="T1090" s="2"/>
      <c r="U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2"/>
      <c r="AW1090" s="2"/>
      <c r="AX1090" s="2"/>
      <c r="AY1090" s="2"/>
      <c r="AZ1090" s="2"/>
      <c r="BA1090" s="2"/>
      <c r="BB1090" s="2"/>
      <c r="BC1090" s="2"/>
      <c r="BD1090" s="2"/>
      <c r="BE1090" s="2"/>
      <c r="BF1090" s="2"/>
      <c r="BG1090" s="2"/>
      <c r="BH1090" s="2"/>
      <c r="BI1090" s="2"/>
      <c r="BJ1090" s="2"/>
      <c r="BK1090" s="2"/>
      <c r="BL1090" s="2"/>
      <c r="BM1090" s="2"/>
      <c r="BN1090" s="2"/>
      <c r="BO1090" s="2"/>
      <c r="BP1090" s="2"/>
      <c r="BQ1090" s="2"/>
      <c r="BR1090" s="2"/>
      <c r="BS1090" s="2"/>
      <c r="BT1090" s="2"/>
      <c r="BU1090" s="2"/>
      <c r="BV1090" s="2"/>
      <c r="BW1090" s="2"/>
      <c r="BX1090" s="2"/>
      <c r="BY1090" s="2"/>
      <c r="BZ1090" s="2"/>
      <c r="CA1090" s="2"/>
      <c r="CB1090" s="2"/>
      <c r="CC1090" s="2"/>
      <c r="CD1090" s="2"/>
      <c r="CE1090" s="2"/>
      <c r="CF1090" s="2"/>
      <c r="CG1090" s="2"/>
      <c r="CH1090" s="2"/>
      <c r="CI1090" s="2"/>
      <c r="CJ1090" s="2"/>
      <c r="CK1090" s="2"/>
      <c r="CL1090" s="2"/>
      <c r="CM1090" s="2"/>
      <c r="CN1090" s="2"/>
      <c r="CO1090" s="2"/>
      <c r="CP1090" s="2"/>
      <c r="CQ1090" s="2"/>
      <c r="CR1090" s="2"/>
      <c r="CS1090" s="2"/>
      <c r="CT1090" s="2"/>
      <c r="CU1090" s="2"/>
      <c r="CV1090" s="2"/>
    </row>
    <row r="1091" spans="1:100" x14ac:dyDescent="0.3">
      <c r="A1091" s="2"/>
      <c r="B1091" s="2"/>
      <c r="C1091" s="2"/>
      <c r="D1091" s="2"/>
      <c r="E1091" s="2"/>
      <c r="F1091" s="2"/>
      <c r="G1091" s="2"/>
      <c r="H1091" s="2"/>
      <c r="I1091" s="2"/>
      <c r="J1091" s="3"/>
      <c r="K1091" s="3"/>
      <c r="L1091" s="2"/>
      <c r="Q1091" s="2"/>
      <c r="T1091" s="2"/>
      <c r="U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2"/>
      <c r="AW1091" s="2"/>
      <c r="AX1091" s="2"/>
      <c r="AY1091" s="2"/>
      <c r="AZ1091" s="2"/>
      <c r="BA1091" s="2"/>
      <c r="BB1091" s="2"/>
      <c r="BC1091" s="2"/>
      <c r="BD1091" s="2"/>
      <c r="BE1091" s="2"/>
      <c r="BF1091" s="2"/>
      <c r="BG1091" s="2"/>
      <c r="BH1091" s="2"/>
      <c r="BI1091" s="2"/>
      <c r="BJ1091" s="2"/>
      <c r="BK1091" s="2"/>
      <c r="BL1091" s="2"/>
      <c r="BM1091" s="2"/>
      <c r="BN1091" s="2"/>
      <c r="BO1091" s="2"/>
      <c r="BP1091" s="2"/>
      <c r="BQ1091" s="2"/>
      <c r="BR1091" s="2"/>
      <c r="BS1091" s="2"/>
      <c r="BT1091" s="2"/>
      <c r="BU1091" s="2"/>
      <c r="BV1091" s="2"/>
      <c r="BW1091" s="2"/>
      <c r="BX1091" s="2"/>
      <c r="BY1091" s="2"/>
      <c r="BZ1091" s="2"/>
      <c r="CA1091" s="2"/>
      <c r="CB1091" s="2"/>
      <c r="CC1091" s="2"/>
      <c r="CD1091" s="2"/>
      <c r="CE1091" s="2"/>
      <c r="CF1091" s="2"/>
      <c r="CG1091" s="2"/>
      <c r="CH1091" s="2"/>
      <c r="CI1091" s="2"/>
      <c r="CJ1091" s="2"/>
      <c r="CK1091" s="2"/>
      <c r="CL1091" s="2"/>
      <c r="CM1091" s="2"/>
      <c r="CN1091" s="2"/>
      <c r="CO1091" s="2"/>
      <c r="CP1091" s="2"/>
      <c r="CQ1091" s="2"/>
      <c r="CR1091" s="2"/>
      <c r="CS1091" s="2"/>
      <c r="CT1091" s="2"/>
      <c r="CU1091" s="2"/>
      <c r="CV1091" s="2"/>
    </row>
    <row r="1092" spans="1:100" x14ac:dyDescent="0.3">
      <c r="A1092" s="2"/>
      <c r="B1092" s="2"/>
      <c r="C1092" s="2"/>
      <c r="D1092" s="2"/>
      <c r="E1092" s="2"/>
      <c r="F1092" s="2"/>
      <c r="G1092" s="2"/>
      <c r="H1092" s="2"/>
      <c r="I1092" s="2"/>
      <c r="J1092" s="3"/>
      <c r="K1092" s="3"/>
      <c r="L1092" s="2"/>
      <c r="Q1092" s="2"/>
      <c r="T1092" s="2"/>
      <c r="U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2"/>
      <c r="AW1092" s="2"/>
      <c r="AX1092" s="2"/>
      <c r="AY1092" s="2"/>
      <c r="AZ1092" s="2"/>
      <c r="BA1092" s="2"/>
      <c r="BB1092" s="2"/>
      <c r="BC1092" s="2"/>
      <c r="BD1092" s="2"/>
      <c r="BE1092" s="2"/>
      <c r="BF1092" s="2"/>
      <c r="BG1092" s="2"/>
      <c r="BH1092" s="2"/>
      <c r="BI1092" s="2"/>
      <c r="BJ1092" s="2"/>
      <c r="BK1092" s="2"/>
      <c r="BL1092" s="2"/>
      <c r="BM1092" s="2"/>
      <c r="BN1092" s="2"/>
      <c r="BO1092" s="2"/>
      <c r="BP1092" s="2"/>
      <c r="BQ1092" s="2"/>
      <c r="BR1092" s="2"/>
      <c r="BS1092" s="2"/>
      <c r="BT1092" s="2"/>
      <c r="BU1092" s="2"/>
      <c r="BV1092" s="2"/>
      <c r="BW1092" s="2"/>
      <c r="BX1092" s="2"/>
      <c r="BY1092" s="2"/>
      <c r="BZ1092" s="2"/>
      <c r="CA1092" s="2"/>
      <c r="CB1092" s="2"/>
      <c r="CC1092" s="2"/>
      <c r="CD1092" s="2"/>
      <c r="CE1092" s="2"/>
      <c r="CF1092" s="2"/>
      <c r="CG1092" s="2"/>
      <c r="CH1092" s="2"/>
      <c r="CI1092" s="2"/>
      <c r="CJ1092" s="2"/>
      <c r="CK1092" s="2"/>
      <c r="CL1092" s="2"/>
      <c r="CM1092" s="2"/>
      <c r="CN1092" s="2"/>
      <c r="CO1092" s="2"/>
      <c r="CP1092" s="2"/>
      <c r="CQ1092" s="2"/>
      <c r="CR1092" s="2"/>
      <c r="CS1092" s="2"/>
      <c r="CT1092" s="2"/>
      <c r="CU1092" s="2"/>
      <c r="CV1092" s="2"/>
    </row>
    <row r="1093" spans="1:100" x14ac:dyDescent="0.3">
      <c r="A1093" s="2"/>
      <c r="B1093" s="2"/>
      <c r="C1093" s="2"/>
      <c r="D1093" s="2"/>
      <c r="E1093" s="2"/>
      <c r="F1093" s="2"/>
      <c r="G1093" s="2"/>
      <c r="H1093" s="2"/>
      <c r="I1093" s="2"/>
      <c r="J1093" s="3"/>
      <c r="K1093" s="3"/>
      <c r="L1093" s="2"/>
      <c r="Q1093" s="2"/>
      <c r="T1093" s="2"/>
      <c r="U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2"/>
      <c r="AW1093" s="2"/>
      <c r="AX1093" s="2"/>
      <c r="AY1093" s="2"/>
      <c r="AZ1093" s="2"/>
      <c r="BA1093" s="2"/>
      <c r="BB1093" s="2"/>
      <c r="BC1093" s="2"/>
      <c r="BD1093" s="2"/>
      <c r="BE1093" s="2"/>
      <c r="BF1093" s="2"/>
      <c r="BG1093" s="2"/>
      <c r="BH1093" s="2"/>
      <c r="BI1093" s="2"/>
      <c r="BJ1093" s="2"/>
      <c r="BK1093" s="2"/>
      <c r="BL1093" s="2"/>
      <c r="BM1093" s="2"/>
      <c r="BN1093" s="2"/>
      <c r="BO1093" s="2"/>
      <c r="BP1093" s="2"/>
      <c r="BQ1093" s="2"/>
      <c r="BR1093" s="2"/>
      <c r="BS1093" s="2"/>
      <c r="BT1093" s="2"/>
      <c r="BU1093" s="2"/>
      <c r="BV1093" s="2"/>
      <c r="BW1093" s="2"/>
      <c r="BX1093" s="2"/>
      <c r="BY1093" s="2"/>
      <c r="BZ1093" s="2"/>
      <c r="CA1093" s="2"/>
      <c r="CB1093" s="2"/>
      <c r="CC1093" s="2"/>
      <c r="CD1093" s="2"/>
      <c r="CE1093" s="2"/>
      <c r="CF1093" s="2"/>
      <c r="CG1093" s="2"/>
      <c r="CH1093" s="2"/>
      <c r="CI1093" s="2"/>
      <c r="CJ1093" s="2"/>
      <c r="CK1093" s="2"/>
      <c r="CL1093" s="2"/>
      <c r="CM1093" s="2"/>
      <c r="CN1093" s="2"/>
      <c r="CO1093" s="2"/>
      <c r="CP1093" s="2"/>
      <c r="CQ1093" s="2"/>
      <c r="CR1093" s="2"/>
      <c r="CS1093" s="2"/>
      <c r="CT1093" s="2"/>
      <c r="CU1093" s="2"/>
      <c r="CV1093" s="2"/>
    </row>
    <row r="1094" spans="1:100" x14ac:dyDescent="0.3">
      <c r="A1094" s="2"/>
      <c r="B1094" s="2"/>
      <c r="C1094" s="2"/>
      <c r="D1094" s="2"/>
      <c r="E1094" s="2"/>
      <c r="F1094" s="2"/>
      <c r="G1094" s="2"/>
      <c r="H1094" s="2"/>
      <c r="I1094" s="2"/>
      <c r="J1094" s="3"/>
      <c r="K1094" s="3"/>
      <c r="L1094" s="2"/>
      <c r="Q1094" s="2"/>
      <c r="T1094" s="2"/>
      <c r="U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2"/>
      <c r="AW1094" s="2"/>
      <c r="AX1094" s="2"/>
      <c r="AY1094" s="2"/>
      <c r="AZ1094" s="2"/>
      <c r="BA1094" s="2"/>
      <c r="BB1094" s="2"/>
      <c r="BC1094" s="2"/>
      <c r="BD1094" s="2"/>
      <c r="BE1094" s="2"/>
      <c r="BF1094" s="2"/>
      <c r="BG1094" s="2"/>
      <c r="BH1094" s="2"/>
      <c r="BI1094" s="2"/>
      <c r="BJ1094" s="2"/>
      <c r="BK1094" s="2"/>
      <c r="BL1094" s="2"/>
      <c r="BM1094" s="2"/>
      <c r="BN1094" s="2"/>
      <c r="BO1094" s="2"/>
      <c r="BP1094" s="2"/>
      <c r="BQ1094" s="2"/>
      <c r="BR1094" s="2"/>
      <c r="BS1094" s="2"/>
      <c r="BT1094" s="2"/>
      <c r="BU1094" s="2"/>
      <c r="BV1094" s="2"/>
      <c r="BW1094" s="2"/>
      <c r="BX1094" s="2"/>
      <c r="BY1094" s="2"/>
      <c r="BZ1094" s="2"/>
      <c r="CA1094" s="2"/>
      <c r="CB1094" s="2"/>
      <c r="CC1094" s="2"/>
      <c r="CD1094" s="2"/>
      <c r="CE1094" s="2"/>
      <c r="CF1094" s="2"/>
      <c r="CG1094" s="2"/>
      <c r="CH1094" s="2"/>
      <c r="CI1094" s="2"/>
      <c r="CJ1094" s="2"/>
      <c r="CK1094" s="2"/>
      <c r="CL1094" s="2"/>
      <c r="CM1094" s="2"/>
      <c r="CN1094" s="2"/>
      <c r="CO1094" s="2"/>
      <c r="CP1094" s="2"/>
      <c r="CQ1094" s="2"/>
      <c r="CR1094" s="2"/>
      <c r="CS1094" s="2"/>
      <c r="CT1094" s="2"/>
      <c r="CU1094" s="2"/>
      <c r="CV1094" s="2"/>
    </row>
    <row r="1095" spans="1:100" x14ac:dyDescent="0.3">
      <c r="A1095" s="2"/>
      <c r="B1095" s="2"/>
      <c r="C1095" s="2"/>
      <c r="D1095" s="2"/>
      <c r="E1095" s="2"/>
      <c r="F1095" s="2"/>
      <c r="G1095" s="2"/>
      <c r="H1095" s="2"/>
      <c r="I1095" s="2"/>
      <c r="J1095" s="3"/>
      <c r="K1095" s="3"/>
      <c r="L1095" s="2"/>
      <c r="Q1095" s="2"/>
      <c r="T1095" s="2"/>
      <c r="U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2"/>
      <c r="AW1095" s="2"/>
      <c r="AX1095" s="2"/>
      <c r="AY1095" s="2"/>
      <c r="AZ1095" s="2"/>
      <c r="BA1095" s="2"/>
      <c r="BB1095" s="2"/>
      <c r="BC1095" s="2"/>
      <c r="BD1095" s="2"/>
      <c r="BE1095" s="2"/>
      <c r="BF1095" s="2"/>
      <c r="BG1095" s="2"/>
      <c r="BH1095" s="2"/>
      <c r="BI1095" s="2"/>
      <c r="BJ1095" s="2"/>
      <c r="BK1095" s="2"/>
      <c r="BL1095" s="2"/>
      <c r="BM1095" s="2"/>
      <c r="BN1095" s="2"/>
      <c r="BO1095" s="2"/>
      <c r="BP1095" s="2"/>
      <c r="BQ1095" s="2"/>
      <c r="BR1095" s="2"/>
      <c r="BS1095" s="2"/>
      <c r="BT1095" s="2"/>
      <c r="BU1095" s="2"/>
      <c r="BV1095" s="2"/>
      <c r="BW1095" s="2"/>
      <c r="BX1095" s="2"/>
      <c r="BY1095" s="2"/>
      <c r="BZ1095" s="2"/>
      <c r="CA1095" s="2"/>
      <c r="CB1095" s="2"/>
      <c r="CC1095" s="2"/>
      <c r="CD1095" s="2"/>
      <c r="CE1095" s="2"/>
      <c r="CF1095" s="2"/>
      <c r="CG1095" s="2"/>
      <c r="CH1095" s="2"/>
      <c r="CI1095" s="2"/>
      <c r="CJ1095" s="2"/>
      <c r="CK1095" s="2"/>
      <c r="CL1095" s="2"/>
      <c r="CM1095" s="2"/>
      <c r="CN1095" s="2"/>
      <c r="CO1095" s="2"/>
      <c r="CP1095" s="2"/>
      <c r="CQ1095" s="2"/>
      <c r="CR1095" s="2"/>
      <c r="CS1095" s="2"/>
      <c r="CT1095" s="2"/>
      <c r="CU1095" s="2"/>
      <c r="CV1095" s="2"/>
    </row>
    <row r="1096" spans="1:100" x14ac:dyDescent="0.3">
      <c r="A1096" s="2"/>
      <c r="B1096" s="2"/>
      <c r="C1096" s="2"/>
      <c r="D1096" s="2"/>
      <c r="E1096" s="2"/>
      <c r="F1096" s="2"/>
      <c r="G1096" s="2"/>
      <c r="H1096" s="2"/>
      <c r="I1096" s="2"/>
      <c r="J1096" s="3"/>
      <c r="K1096" s="3"/>
      <c r="L1096" s="2"/>
      <c r="Q1096" s="2"/>
      <c r="T1096" s="2"/>
      <c r="U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2"/>
      <c r="AW1096" s="2"/>
      <c r="AX1096" s="2"/>
      <c r="AY1096" s="2"/>
      <c r="AZ1096" s="2"/>
      <c r="BA1096" s="2"/>
      <c r="BB1096" s="2"/>
      <c r="BC1096" s="2"/>
      <c r="BD1096" s="2"/>
      <c r="BE1096" s="2"/>
      <c r="BF1096" s="2"/>
      <c r="BG1096" s="2"/>
      <c r="BH1096" s="2"/>
      <c r="BI1096" s="2"/>
      <c r="BJ1096" s="2"/>
      <c r="BK1096" s="2"/>
      <c r="BL1096" s="2"/>
      <c r="BM1096" s="2"/>
      <c r="BN1096" s="2"/>
      <c r="BO1096" s="2"/>
      <c r="BP1096" s="2"/>
      <c r="BQ1096" s="2"/>
      <c r="BR1096" s="2"/>
      <c r="BS1096" s="2"/>
      <c r="BT1096" s="2"/>
      <c r="BU1096" s="2"/>
      <c r="BV1096" s="2"/>
      <c r="BW1096" s="2"/>
      <c r="BX1096" s="2"/>
      <c r="BY1096" s="2"/>
      <c r="BZ1096" s="2"/>
      <c r="CA1096" s="2"/>
      <c r="CB1096" s="2"/>
      <c r="CC1096" s="2"/>
      <c r="CD1096" s="2"/>
      <c r="CE1096" s="2"/>
      <c r="CF1096" s="2"/>
      <c r="CG1096" s="2"/>
      <c r="CH1096" s="2"/>
      <c r="CI1096" s="2"/>
      <c r="CJ1096" s="2"/>
      <c r="CK1096" s="2"/>
      <c r="CL1096" s="2"/>
      <c r="CM1096" s="2"/>
      <c r="CN1096" s="2"/>
      <c r="CO1096" s="2"/>
      <c r="CP1096" s="2"/>
      <c r="CQ1096" s="2"/>
      <c r="CR1096" s="2"/>
      <c r="CS1096" s="2"/>
      <c r="CT1096" s="2"/>
      <c r="CU1096" s="2"/>
      <c r="CV1096" s="2"/>
    </row>
    <row r="1097" spans="1:100" x14ac:dyDescent="0.3">
      <c r="A1097" s="2"/>
      <c r="B1097" s="2"/>
      <c r="C1097" s="2"/>
      <c r="D1097" s="2"/>
      <c r="E1097" s="2"/>
      <c r="F1097" s="2"/>
      <c r="G1097" s="2"/>
      <c r="H1097" s="2"/>
      <c r="I1097" s="2"/>
      <c r="J1097" s="3"/>
      <c r="K1097" s="3"/>
      <c r="L1097" s="2"/>
      <c r="Q1097" s="2"/>
      <c r="T1097" s="2"/>
      <c r="U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2"/>
      <c r="AW1097" s="2"/>
      <c r="AX1097" s="2"/>
      <c r="AY1097" s="2"/>
      <c r="AZ1097" s="2"/>
      <c r="BA1097" s="2"/>
      <c r="BB1097" s="2"/>
      <c r="BC1097" s="2"/>
      <c r="BD1097" s="2"/>
      <c r="BE1097" s="2"/>
      <c r="BF1097" s="2"/>
      <c r="BG1097" s="2"/>
      <c r="BH1097" s="2"/>
      <c r="BI1097" s="2"/>
      <c r="BJ1097" s="2"/>
      <c r="BK1097" s="2"/>
      <c r="BL1097" s="2"/>
      <c r="BM1097" s="2"/>
      <c r="BN1097" s="2"/>
      <c r="BO1097" s="2"/>
      <c r="BP1097" s="2"/>
      <c r="BQ1097" s="2"/>
      <c r="BR1097" s="2"/>
      <c r="BS1097" s="2"/>
      <c r="BT1097" s="2"/>
      <c r="BU1097" s="2"/>
      <c r="BV1097" s="2"/>
      <c r="BW1097" s="2"/>
      <c r="BX1097" s="2"/>
      <c r="BY1097" s="2"/>
      <c r="BZ1097" s="2"/>
      <c r="CA1097" s="2"/>
      <c r="CB1097" s="2"/>
      <c r="CC1097" s="2"/>
      <c r="CD1097" s="2"/>
      <c r="CE1097" s="2"/>
      <c r="CF1097" s="2"/>
      <c r="CG1097" s="2"/>
      <c r="CH1097" s="2"/>
      <c r="CI1097" s="2"/>
      <c r="CJ1097" s="2"/>
      <c r="CK1097" s="2"/>
      <c r="CL1097" s="2"/>
      <c r="CM1097" s="2"/>
      <c r="CN1097" s="2"/>
      <c r="CO1097" s="2"/>
      <c r="CP1097" s="2"/>
      <c r="CQ1097" s="2"/>
      <c r="CR1097" s="2"/>
      <c r="CS1097" s="2"/>
      <c r="CT1097" s="2"/>
      <c r="CU1097" s="2"/>
      <c r="CV1097" s="2"/>
    </row>
    <row r="1098" spans="1:100" x14ac:dyDescent="0.3">
      <c r="A1098" s="2"/>
      <c r="B1098" s="2"/>
      <c r="C1098" s="2"/>
      <c r="D1098" s="2"/>
      <c r="E1098" s="2"/>
      <c r="F1098" s="2"/>
      <c r="G1098" s="2"/>
      <c r="H1098" s="2"/>
      <c r="I1098" s="2"/>
      <c r="J1098" s="3"/>
      <c r="K1098" s="3"/>
      <c r="L1098" s="2"/>
      <c r="Q1098" s="2"/>
      <c r="T1098" s="2"/>
      <c r="U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2"/>
      <c r="AW1098" s="2"/>
      <c r="AX1098" s="2"/>
      <c r="AY1098" s="2"/>
      <c r="AZ1098" s="2"/>
      <c r="BA1098" s="2"/>
      <c r="BB1098" s="2"/>
      <c r="BC1098" s="2"/>
      <c r="BD1098" s="2"/>
      <c r="BE1098" s="2"/>
      <c r="BF1098" s="2"/>
      <c r="BG1098" s="2"/>
      <c r="BH1098" s="2"/>
      <c r="BI1098" s="2"/>
      <c r="BJ1098" s="2"/>
      <c r="BK1098" s="2"/>
      <c r="BL1098" s="2"/>
      <c r="BM1098" s="2"/>
      <c r="BN1098" s="2"/>
      <c r="BO1098" s="2"/>
      <c r="BP1098" s="2"/>
      <c r="BQ1098" s="2"/>
      <c r="BR1098" s="2"/>
      <c r="BS1098" s="2"/>
      <c r="BT1098" s="2"/>
      <c r="BU1098" s="2"/>
      <c r="BV1098" s="2"/>
      <c r="BW1098" s="2"/>
      <c r="BX1098" s="2"/>
      <c r="BY1098" s="2"/>
      <c r="BZ1098" s="2"/>
      <c r="CA1098" s="2"/>
      <c r="CB1098" s="2"/>
      <c r="CC1098" s="2"/>
      <c r="CD1098" s="2"/>
      <c r="CE1098" s="2"/>
      <c r="CF1098" s="2"/>
      <c r="CG1098" s="2"/>
      <c r="CH1098" s="2"/>
      <c r="CI1098" s="2"/>
      <c r="CJ1098" s="2"/>
      <c r="CK1098" s="2"/>
      <c r="CL1098" s="2"/>
      <c r="CM1098" s="2"/>
      <c r="CN1098" s="2"/>
      <c r="CO1098" s="2"/>
      <c r="CP1098" s="2"/>
      <c r="CQ1098" s="2"/>
      <c r="CR1098" s="2"/>
      <c r="CS1098" s="2"/>
      <c r="CT1098" s="2"/>
      <c r="CU1098" s="2"/>
      <c r="CV1098" s="2"/>
    </row>
    <row r="1099" spans="1:100" x14ac:dyDescent="0.3">
      <c r="A1099" s="2"/>
      <c r="B1099" s="2"/>
      <c r="C1099" s="2"/>
      <c r="D1099" s="2"/>
      <c r="E1099" s="2"/>
      <c r="F1099" s="2"/>
      <c r="G1099" s="2"/>
      <c r="H1099" s="2"/>
      <c r="I1099" s="2"/>
      <c r="J1099" s="3"/>
      <c r="K1099" s="3"/>
      <c r="L1099" s="2"/>
      <c r="Q1099" s="2"/>
      <c r="T1099" s="2"/>
      <c r="U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2"/>
      <c r="AW1099" s="2"/>
      <c r="AX1099" s="2"/>
      <c r="AY1099" s="2"/>
      <c r="AZ1099" s="2"/>
      <c r="BA1099" s="2"/>
      <c r="BB1099" s="2"/>
      <c r="BC1099" s="2"/>
      <c r="BD1099" s="2"/>
      <c r="BE1099" s="2"/>
      <c r="BF1099" s="2"/>
      <c r="BG1099" s="2"/>
      <c r="BH1099" s="2"/>
      <c r="BI1099" s="2"/>
      <c r="BJ1099" s="2"/>
      <c r="BK1099" s="2"/>
      <c r="BL1099" s="2"/>
      <c r="BM1099" s="2"/>
      <c r="BN1099" s="2"/>
      <c r="BO1099" s="2"/>
      <c r="BP1099" s="2"/>
      <c r="BQ1099" s="2"/>
      <c r="BR1099" s="2"/>
      <c r="BS1099" s="2"/>
      <c r="BT1099" s="2"/>
      <c r="BU1099" s="2"/>
      <c r="BV1099" s="2"/>
      <c r="BW1099" s="2"/>
      <c r="BX1099" s="2"/>
      <c r="BY1099" s="2"/>
      <c r="BZ1099" s="2"/>
      <c r="CA1099" s="2"/>
      <c r="CB1099" s="2"/>
      <c r="CC1099" s="2"/>
      <c r="CD1099" s="2"/>
      <c r="CE1099" s="2"/>
      <c r="CF1099" s="2"/>
      <c r="CG1099" s="2"/>
      <c r="CH1099" s="2"/>
      <c r="CI1099" s="2"/>
      <c r="CJ1099" s="2"/>
      <c r="CK1099" s="2"/>
      <c r="CL1099" s="2"/>
      <c r="CM1099" s="2"/>
      <c r="CN1099" s="2"/>
      <c r="CO1099" s="2"/>
      <c r="CP1099" s="2"/>
      <c r="CQ1099" s="2"/>
      <c r="CR1099" s="2"/>
      <c r="CS1099" s="2"/>
      <c r="CT1099" s="2"/>
      <c r="CU1099" s="2"/>
      <c r="CV1099" s="2"/>
    </row>
    <row r="1100" spans="1:100" x14ac:dyDescent="0.3">
      <c r="A1100" s="2"/>
      <c r="B1100" s="2"/>
      <c r="C1100" s="2"/>
      <c r="D1100" s="2"/>
      <c r="E1100" s="2"/>
      <c r="F1100" s="2"/>
      <c r="G1100" s="2"/>
      <c r="H1100" s="2"/>
      <c r="I1100" s="2"/>
      <c r="J1100" s="3"/>
      <c r="K1100" s="3"/>
      <c r="L1100" s="2"/>
      <c r="Q1100" s="2"/>
      <c r="T1100" s="2"/>
      <c r="U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2"/>
      <c r="AW1100" s="2"/>
      <c r="AX1100" s="2"/>
      <c r="AY1100" s="2"/>
      <c r="AZ1100" s="2"/>
      <c r="BA1100" s="2"/>
      <c r="BB1100" s="2"/>
      <c r="BC1100" s="2"/>
      <c r="BD1100" s="2"/>
      <c r="BE1100" s="2"/>
      <c r="BF1100" s="2"/>
      <c r="BG1100" s="2"/>
      <c r="BH1100" s="2"/>
      <c r="BI1100" s="2"/>
      <c r="BJ1100" s="2"/>
      <c r="BK1100" s="2"/>
      <c r="BL1100" s="2"/>
      <c r="BM1100" s="2"/>
      <c r="BN1100" s="2"/>
      <c r="BO1100" s="2"/>
      <c r="BP1100" s="2"/>
      <c r="BQ1100" s="2"/>
      <c r="BR1100" s="2"/>
      <c r="BS1100" s="2"/>
      <c r="BT1100" s="2"/>
      <c r="BU1100" s="2"/>
      <c r="BV1100" s="2"/>
      <c r="BW1100" s="2"/>
      <c r="BX1100" s="2"/>
      <c r="BY1100" s="2"/>
      <c r="BZ1100" s="2"/>
      <c r="CA1100" s="2"/>
      <c r="CB1100" s="2"/>
      <c r="CC1100" s="2"/>
      <c r="CD1100" s="2"/>
      <c r="CE1100" s="2"/>
      <c r="CF1100" s="2"/>
      <c r="CG1100" s="2"/>
      <c r="CH1100" s="2"/>
      <c r="CI1100" s="2"/>
      <c r="CJ1100" s="2"/>
      <c r="CK1100" s="2"/>
      <c r="CL1100" s="2"/>
      <c r="CM1100" s="2"/>
      <c r="CN1100" s="2"/>
      <c r="CO1100" s="2"/>
      <c r="CP1100" s="2"/>
      <c r="CQ1100" s="2"/>
      <c r="CR1100" s="2"/>
      <c r="CS1100" s="2"/>
      <c r="CT1100" s="2"/>
      <c r="CU1100" s="2"/>
      <c r="CV1100" s="2"/>
    </row>
    <row r="1101" spans="1:100" x14ac:dyDescent="0.3">
      <c r="A1101" s="2"/>
      <c r="B1101" s="2"/>
      <c r="C1101" s="2"/>
      <c r="D1101" s="2"/>
      <c r="E1101" s="2"/>
      <c r="F1101" s="2"/>
      <c r="G1101" s="2"/>
      <c r="H1101" s="2"/>
      <c r="I1101" s="2"/>
      <c r="J1101" s="3"/>
      <c r="K1101" s="3"/>
      <c r="L1101" s="2"/>
      <c r="Q1101" s="2"/>
      <c r="T1101" s="2"/>
      <c r="U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2"/>
      <c r="AW1101" s="2"/>
      <c r="AX1101" s="2"/>
      <c r="AY1101" s="2"/>
      <c r="AZ1101" s="2"/>
      <c r="BA1101" s="2"/>
      <c r="BB1101" s="2"/>
      <c r="BC1101" s="2"/>
      <c r="BD1101" s="2"/>
      <c r="BE1101" s="2"/>
      <c r="BF1101" s="2"/>
      <c r="BG1101" s="2"/>
      <c r="BH1101" s="2"/>
      <c r="BI1101" s="2"/>
      <c r="BJ1101" s="2"/>
      <c r="BK1101" s="2"/>
      <c r="BL1101" s="2"/>
      <c r="BM1101" s="2"/>
      <c r="BN1101" s="2"/>
      <c r="BO1101" s="2"/>
      <c r="BP1101" s="2"/>
      <c r="BQ1101" s="2"/>
      <c r="BR1101" s="2"/>
      <c r="BS1101" s="2"/>
      <c r="BT1101" s="2"/>
      <c r="BU1101" s="2"/>
      <c r="BV1101" s="2"/>
      <c r="BW1101" s="2"/>
      <c r="BX1101" s="2"/>
      <c r="BY1101" s="2"/>
      <c r="BZ1101" s="2"/>
      <c r="CA1101" s="2"/>
      <c r="CB1101" s="2"/>
      <c r="CC1101" s="2"/>
      <c r="CD1101" s="2"/>
      <c r="CE1101" s="2"/>
      <c r="CF1101" s="2"/>
      <c r="CG1101" s="2"/>
      <c r="CH1101" s="2"/>
      <c r="CI1101" s="2"/>
      <c r="CJ1101" s="2"/>
      <c r="CK1101" s="2"/>
      <c r="CL1101" s="2"/>
      <c r="CM1101" s="2"/>
      <c r="CN1101" s="2"/>
      <c r="CO1101" s="2"/>
      <c r="CP1101" s="2"/>
      <c r="CQ1101" s="2"/>
      <c r="CR1101" s="2"/>
      <c r="CS1101" s="2"/>
      <c r="CT1101" s="2"/>
      <c r="CU1101" s="2"/>
      <c r="CV1101" s="2"/>
    </row>
    <row r="1102" spans="1:100" x14ac:dyDescent="0.3">
      <c r="A1102" s="2"/>
      <c r="B1102" s="2"/>
      <c r="C1102" s="2"/>
      <c r="D1102" s="2"/>
      <c r="E1102" s="2"/>
      <c r="F1102" s="2"/>
      <c r="G1102" s="2"/>
      <c r="H1102" s="2"/>
      <c r="I1102" s="2"/>
      <c r="J1102" s="3"/>
      <c r="K1102" s="3"/>
      <c r="L1102" s="2"/>
      <c r="Q1102" s="2"/>
      <c r="T1102" s="2"/>
      <c r="U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2"/>
      <c r="AW1102" s="2"/>
      <c r="AX1102" s="2"/>
      <c r="AY1102" s="2"/>
      <c r="AZ1102" s="2"/>
      <c r="BA1102" s="2"/>
      <c r="BB1102" s="2"/>
      <c r="BC1102" s="2"/>
      <c r="BD1102" s="2"/>
      <c r="BE1102" s="2"/>
      <c r="BF1102" s="2"/>
      <c r="BG1102" s="2"/>
      <c r="BH1102" s="2"/>
      <c r="BI1102" s="2"/>
      <c r="BJ1102" s="2"/>
      <c r="BK1102" s="2"/>
      <c r="BL1102" s="2"/>
      <c r="BM1102" s="2"/>
      <c r="BN1102" s="2"/>
      <c r="BO1102" s="2"/>
      <c r="BP1102" s="2"/>
      <c r="BQ1102" s="2"/>
      <c r="BR1102" s="2"/>
      <c r="BS1102" s="2"/>
      <c r="BT1102" s="2"/>
      <c r="BU1102" s="2"/>
      <c r="BV1102" s="2"/>
      <c r="BW1102" s="2"/>
      <c r="BX1102" s="2"/>
      <c r="BY1102" s="2"/>
      <c r="BZ1102" s="2"/>
      <c r="CA1102" s="2"/>
      <c r="CB1102" s="2"/>
      <c r="CC1102" s="2"/>
      <c r="CD1102" s="2"/>
      <c r="CE1102" s="2"/>
      <c r="CF1102" s="2"/>
      <c r="CG1102" s="2"/>
      <c r="CH1102" s="2"/>
      <c r="CI1102" s="2"/>
      <c r="CJ1102" s="2"/>
      <c r="CK1102" s="2"/>
      <c r="CL1102" s="2"/>
      <c r="CM1102" s="2"/>
      <c r="CN1102" s="2"/>
      <c r="CO1102" s="2"/>
      <c r="CP1102" s="2"/>
      <c r="CQ1102" s="2"/>
      <c r="CR1102" s="2"/>
      <c r="CS1102" s="2"/>
      <c r="CT1102" s="2"/>
      <c r="CU1102" s="2"/>
      <c r="CV1102" s="2"/>
    </row>
    <row r="1103" spans="1:100" x14ac:dyDescent="0.3">
      <c r="A1103" s="2"/>
      <c r="B1103" s="2"/>
      <c r="C1103" s="2"/>
      <c r="D1103" s="2"/>
      <c r="E1103" s="2"/>
      <c r="F1103" s="2"/>
      <c r="G1103" s="2"/>
      <c r="H1103" s="2"/>
      <c r="I1103" s="2"/>
      <c r="J1103" s="3"/>
      <c r="K1103" s="3"/>
      <c r="L1103" s="2"/>
      <c r="Q1103" s="2"/>
      <c r="T1103" s="2"/>
      <c r="U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2"/>
      <c r="AW1103" s="2"/>
      <c r="AX1103" s="2"/>
      <c r="AY1103" s="2"/>
      <c r="AZ1103" s="2"/>
      <c r="BA1103" s="2"/>
      <c r="BB1103" s="2"/>
      <c r="BC1103" s="2"/>
      <c r="BD1103" s="2"/>
      <c r="BE1103" s="2"/>
      <c r="BF1103" s="2"/>
      <c r="BG1103" s="2"/>
      <c r="BH1103" s="2"/>
      <c r="BI1103" s="2"/>
      <c r="BJ1103" s="2"/>
      <c r="BK1103" s="2"/>
      <c r="BL1103" s="2"/>
      <c r="BM1103" s="2"/>
      <c r="BN1103" s="2"/>
      <c r="BO1103" s="2"/>
      <c r="BP1103" s="2"/>
      <c r="BQ1103" s="2"/>
      <c r="BR1103" s="2"/>
      <c r="BS1103" s="2"/>
      <c r="BT1103" s="2"/>
      <c r="BU1103" s="2"/>
      <c r="BV1103" s="2"/>
      <c r="BW1103" s="2"/>
      <c r="BX1103" s="2"/>
      <c r="BY1103" s="2"/>
      <c r="BZ1103" s="2"/>
      <c r="CA1103" s="2"/>
      <c r="CB1103" s="2"/>
      <c r="CC1103" s="2"/>
      <c r="CD1103" s="2"/>
      <c r="CE1103" s="2"/>
      <c r="CF1103" s="2"/>
      <c r="CG1103" s="2"/>
      <c r="CH1103" s="2"/>
      <c r="CI1103" s="2"/>
      <c r="CJ1103" s="2"/>
      <c r="CK1103" s="2"/>
      <c r="CL1103" s="2"/>
      <c r="CM1103" s="2"/>
      <c r="CN1103" s="2"/>
      <c r="CO1103" s="2"/>
      <c r="CP1103" s="2"/>
      <c r="CQ1103" s="2"/>
      <c r="CR1103" s="2"/>
      <c r="CS1103" s="2"/>
      <c r="CT1103" s="2"/>
      <c r="CU1103" s="2"/>
      <c r="CV1103" s="2"/>
    </row>
    <row r="1104" spans="1:100" x14ac:dyDescent="0.3">
      <c r="A1104" s="2"/>
      <c r="B1104" s="2"/>
      <c r="C1104" s="2"/>
      <c r="D1104" s="2"/>
      <c r="E1104" s="2"/>
      <c r="F1104" s="2"/>
      <c r="G1104" s="2"/>
      <c r="H1104" s="2"/>
      <c r="I1104" s="2"/>
      <c r="J1104" s="3"/>
      <c r="K1104" s="3"/>
      <c r="L1104" s="2"/>
      <c r="Q1104" s="2"/>
      <c r="T1104" s="2"/>
      <c r="U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2"/>
      <c r="AW1104" s="2"/>
      <c r="AX1104" s="2"/>
      <c r="AY1104" s="2"/>
      <c r="AZ1104" s="2"/>
      <c r="BA1104" s="2"/>
      <c r="BB1104" s="2"/>
      <c r="BC1104" s="2"/>
      <c r="BD1104" s="2"/>
      <c r="BE1104" s="2"/>
      <c r="BF1104" s="2"/>
      <c r="BG1104" s="2"/>
      <c r="BH1104" s="2"/>
      <c r="BI1104" s="2"/>
      <c r="BJ1104" s="2"/>
      <c r="BK1104" s="2"/>
      <c r="BL1104" s="2"/>
      <c r="BM1104" s="2"/>
      <c r="BN1104" s="2"/>
      <c r="BO1104" s="2"/>
      <c r="BP1104" s="2"/>
      <c r="BQ1104" s="2"/>
      <c r="BR1104" s="2"/>
      <c r="BS1104" s="2"/>
      <c r="BT1104" s="2"/>
      <c r="BU1104" s="2"/>
      <c r="BV1104" s="2"/>
      <c r="BW1104" s="2"/>
      <c r="BX1104" s="2"/>
      <c r="BY1104" s="2"/>
      <c r="BZ1104" s="2"/>
      <c r="CA1104" s="2"/>
      <c r="CB1104" s="2"/>
      <c r="CC1104" s="2"/>
      <c r="CD1104" s="2"/>
      <c r="CE1104" s="2"/>
      <c r="CF1104" s="2"/>
      <c r="CG1104" s="2"/>
      <c r="CH1104" s="2"/>
      <c r="CI1104" s="2"/>
      <c r="CJ1104" s="2"/>
      <c r="CK1104" s="2"/>
      <c r="CL1104" s="2"/>
      <c r="CM1104" s="2"/>
      <c r="CN1104" s="2"/>
      <c r="CO1104" s="2"/>
      <c r="CP1104" s="2"/>
      <c r="CQ1104" s="2"/>
      <c r="CR1104" s="2"/>
      <c r="CS1104" s="2"/>
      <c r="CT1104" s="2"/>
      <c r="CU1104" s="2"/>
      <c r="CV1104" s="2"/>
    </row>
    <row r="1105" spans="1:100" x14ac:dyDescent="0.3">
      <c r="A1105" s="2"/>
      <c r="B1105" s="2"/>
      <c r="C1105" s="2"/>
      <c r="D1105" s="2"/>
      <c r="E1105" s="2"/>
      <c r="F1105" s="2"/>
      <c r="G1105" s="2"/>
      <c r="H1105" s="2"/>
      <c r="I1105" s="2"/>
      <c r="J1105" s="3"/>
      <c r="K1105" s="3"/>
      <c r="L1105" s="2"/>
      <c r="Q1105" s="2"/>
      <c r="T1105" s="2"/>
      <c r="U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2"/>
      <c r="AW1105" s="2"/>
      <c r="AX1105" s="2"/>
      <c r="AY1105" s="2"/>
      <c r="AZ1105" s="2"/>
      <c r="BA1105" s="2"/>
      <c r="BB1105" s="2"/>
      <c r="BC1105" s="2"/>
      <c r="BD1105" s="2"/>
      <c r="BE1105" s="2"/>
      <c r="BF1105" s="2"/>
      <c r="BG1105" s="2"/>
      <c r="BH1105" s="2"/>
      <c r="BI1105" s="2"/>
      <c r="BJ1105" s="2"/>
      <c r="BK1105" s="2"/>
      <c r="BL1105" s="2"/>
      <c r="BM1105" s="2"/>
      <c r="BN1105" s="2"/>
      <c r="BO1105" s="2"/>
      <c r="BP1105" s="2"/>
      <c r="BQ1105" s="2"/>
      <c r="BR1105" s="2"/>
      <c r="BS1105" s="2"/>
      <c r="BT1105" s="2"/>
      <c r="BU1105" s="2"/>
      <c r="BV1105" s="2"/>
      <c r="BW1105" s="2"/>
      <c r="BX1105" s="2"/>
      <c r="BY1105" s="2"/>
      <c r="BZ1105" s="2"/>
      <c r="CA1105" s="2"/>
      <c r="CB1105" s="2"/>
      <c r="CC1105" s="2"/>
      <c r="CD1105" s="2"/>
      <c r="CE1105" s="2"/>
      <c r="CF1105" s="2"/>
      <c r="CG1105" s="2"/>
      <c r="CH1105" s="2"/>
      <c r="CI1105" s="2"/>
      <c r="CJ1105" s="2"/>
      <c r="CK1105" s="2"/>
      <c r="CL1105" s="2"/>
      <c r="CM1105" s="2"/>
      <c r="CN1105" s="2"/>
      <c r="CO1105" s="2"/>
      <c r="CP1105" s="2"/>
      <c r="CQ1105" s="2"/>
      <c r="CR1105" s="2"/>
      <c r="CS1105" s="2"/>
      <c r="CT1105" s="2"/>
      <c r="CU1105" s="2"/>
      <c r="CV1105" s="2"/>
    </row>
    <row r="1106" spans="1:100" x14ac:dyDescent="0.3">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2"/>
      <c r="AW1106" s="2"/>
      <c r="AX1106" s="2"/>
      <c r="AY1106" s="2"/>
      <c r="AZ1106" s="2"/>
      <c r="BA1106" s="2"/>
      <c r="BB1106" s="2"/>
      <c r="BC1106" s="2"/>
      <c r="BD1106" s="2"/>
      <c r="BE1106" s="2"/>
      <c r="BF1106" s="2"/>
      <c r="BG1106" s="2"/>
      <c r="BH1106" s="2"/>
      <c r="BI1106" s="2"/>
      <c r="BJ1106" s="2"/>
      <c r="BK1106" s="2"/>
      <c r="BL1106" s="2"/>
      <c r="BM1106" s="2"/>
      <c r="BN1106" s="2"/>
      <c r="BO1106" s="2"/>
      <c r="BP1106" s="2"/>
      <c r="BQ1106" s="2"/>
      <c r="BR1106" s="2"/>
      <c r="BS1106" s="2"/>
      <c r="BT1106" s="2"/>
      <c r="BU1106" s="2"/>
      <c r="BV1106" s="2"/>
      <c r="BW1106" s="2"/>
      <c r="BX1106" s="2"/>
      <c r="BY1106" s="2"/>
      <c r="BZ1106" s="2"/>
      <c r="CA1106" s="2"/>
      <c r="CB1106" s="2"/>
      <c r="CC1106" s="2"/>
      <c r="CD1106" s="2"/>
      <c r="CE1106" s="2"/>
      <c r="CF1106" s="2"/>
      <c r="CG1106" s="2"/>
      <c r="CH1106" s="2"/>
      <c r="CI1106" s="2"/>
      <c r="CJ1106" s="2"/>
      <c r="CK1106" s="2"/>
      <c r="CL1106" s="2"/>
      <c r="CM1106" s="2"/>
      <c r="CN1106" s="2"/>
      <c r="CO1106" s="2"/>
      <c r="CP1106" s="2"/>
      <c r="CQ1106" s="2"/>
      <c r="CR1106" s="2"/>
      <c r="CS1106" s="2"/>
      <c r="CT1106" s="2"/>
      <c r="CU1106" s="2"/>
      <c r="CV1106" s="2"/>
    </row>
    <row r="1107" spans="1:100" x14ac:dyDescent="0.3">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2"/>
      <c r="AW1107" s="2"/>
      <c r="AX1107" s="2"/>
      <c r="AY1107" s="2"/>
      <c r="AZ1107" s="2"/>
      <c r="BA1107" s="2"/>
      <c r="BB1107" s="2"/>
      <c r="BC1107" s="2"/>
      <c r="BD1107" s="2"/>
      <c r="BE1107" s="2"/>
      <c r="BF1107" s="2"/>
      <c r="BG1107" s="2"/>
      <c r="BH1107" s="2"/>
      <c r="BI1107" s="2"/>
      <c r="BJ1107" s="2"/>
      <c r="BK1107" s="2"/>
      <c r="BL1107" s="2"/>
      <c r="BM1107" s="2"/>
      <c r="BN1107" s="2"/>
      <c r="BO1107" s="2"/>
      <c r="BP1107" s="2"/>
      <c r="BQ1107" s="2"/>
      <c r="BR1107" s="2"/>
      <c r="BS1107" s="2"/>
      <c r="BT1107" s="2"/>
      <c r="BU1107" s="2"/>
      <c r="BV1107" s="2"/>
      <c r="BW1107" s="2"/>
      <c r="BX1107" s="2"/>
      <c r="BY1107" s="2"/>
      <c r="BZ1107" s="2"/>
      <c r="CA1107" s="2"/>
      <c r="CB1107" s="2"/>
      <c r="CC1107" s="2"/>
      <c r="CD1107" s="2"/>
      <c r="CE1107" s="2"/>
      <c r="CF1107" s="2"/>
      <c r="CG1107" s="2"/>
      <c r="CH1107" s="2"/>
      <c r="CI1107" s="2"/>
      <c r="CJ1107" s="2"/>
      <c r="CK1107" s="2"/>
      <c r="CL1107" s="2"/>
      <c r="CM1107" s="2"/>
      <c r="CN1107" s="2"/>
      <c r="CO1107" s="2"/>
      <c r="CP1107" s="2"/>
      <c r="CQ1107" s="2"/>
      <c r="CR1107" s="2"/>
      <c r="CS1107" s="2"/>
      <c r="CT1107" s="2"/>
      <c r="CU1107" s="2"/>
      <c r="CV1107" s="2"/>
    </row>
    <row r="1108" spans="1:100" x14ac:dyDescent="0.3">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2"/>
      <c r="AW1108" s="2"/>
      <c r="AX1108" s="2"/>
      <c r="AY1108" s="2"/>
      <c r="AZ1108" s="2"/>
      <c r="BA1108" s="2"/>
      <c r="BB1108" s="2"/>
      <c r="BC1108" s="2"/>
      <c r="BD1108" s="2"/>
      <c r="BE1108" s="2"/>
      <c r="BF1108" s="2"/>
      <c r="BG1108" s="2"/>
      <c r="BH1108" s="2"/>
      <c r="BI1108" s="2"/>
      <c r="BJ1108" s="2"/>
      <c r="BK1108" s="2"/>
      <c r="BL1108" s="2"/>
      <c r="BM1108" s="2"/>
      <c r="BN1108" s="2"/>
      <c r="BO1108" s="2"/>
      <c r="BP1108" s="2"/>
      <c r="BQ1108" s="2"/>
      <c r="BR1108" s="2"/>
      <c r="BS1108" s="2"/>
      <c r="BT1108" s="2"/>
      <c r="BU1108" s="2"/>
      <c r="BV1108" s="2"/>
      <c r="BW1108" s="2"/>
      <c r="BX1108" s="2"/>
      <c r="BY1108" s="2"/>
      <c r="BZ1108" s="2"/>
      <c r="CA1108" s="2"/>
      <c r="CB1108" s="2"/>
      <c r="CC1108" s="2"/>
      <c r="CD1108" s="2"/>
      <c r="CE1108" s="2"/>
      <c r="CF1108" s="2"/>
      <c r="CG1108" s="2"/>
      <c r="CH1108" s="2"/>
      <c r="CI1108" s="2"/>
      <c r="CJ1108" s="2"/>
      <c r="CK1108" s="2"/>
      <c r="CL1108" s="2"/>
      <c r="CM1108" s="2"/>
      <c r="CN1108" s="2"/>
      <c r="CO1108" s="2"/>
      <c r="CP1108" s="2"/>
      <c r="CQ1108" s="2"/>
      <c r="CR1108" s="2"/>
      <c r="CS1108" s="2"/>
      <c r="CT1108" s="2"/>
      <c r="CU1108" s="2"/>
      <c r="CV1108" s="2"/>
    </row>
    <row r="1109" spans="1:100" x14ac:dyDescent="0.3">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2"/>
      <c r="AW1109" s="2"/>
      <c r="AX1109" s="2"/>
      <c r="AY1109" s="2"/>
      <c r="AZ1109" s="2"/>
      <c r="BA1109" s="2"/>
      <c r="BB1109" s="2"/>
      <c r="BC1109" s="2"/>
      <c r="BD1109" s="2"/>
      <c r="BE1109" s="2"/>
      <c r="BF1109" s="2"/>
      <c r="BG1109" s="2"/>
      <c r="BH1109" s="2"/>
      <c r="BI1109" s="2"/>
      <c r="BJ1109" s="2"/>
      <c r="BK1109" s="2"/>
      <c r="BL1109" s="2"/>
      <c r="BM1109" s="2"/>
      <c r="BN1109" s="2"/>
      <c r="BO1109" s="2"/>
      <c r="BP1109" s="2"/>
      <c r="BQ1109" s="2"/>
      <c r="BR1109" s="2"/>
      <c r="BS1109" s="2"/>
      <c r="BT1109" s="2"/>
      <c r="BU1109" s="2"/>
      <c r="BV1109" s="2"/>
      <c r="BW1109" s="2"/>
      <c r="BX1109" s="2"/>
      <c r="BY1109" s="2"/>
      <c r="BZ1109" s="2"/>
      <c r="CA1109" s="2"/>
      <c r="CB1109" s="2"/>
      <c r="CC1109" s="2"/>
      <c r="CD1109" s="2"/>
      <c r="CE1109" s="2"/>
      <c r="CF1109" s="2"/>
      <c r="CG1109" s="2"/>
      <c r="CH1109" s="2"/>
      <c r="CI1109" s="2"/>
      <c r="CJ1109" s="2"/>
      <c r="CK1109" s="2"/>
      <c r="CL1109" s="2"/>
      <c r="CM1109" s="2"/>
      <c r="CN1109" s="2"/>
      <c r="CO1109" s="2"/>
      <c r="CP1109" s="2"/>
      <c r="CQ1109" s="2"/>
      <c r="CR1109" s="2"/>
      <c r="CS1109" s="2"/>
      <c r="CT1109" s="2"/>
      <c r="CU1109" s="2"/>
      <c r="CV1109" s="2"/>
    </row>
    <row r="1110" spans="1:100" x14ac:dyDescent="0.3">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2"/>
      <c r="AW1110" s="2"/>
      <c r="AX1110" s="2"/>
      <c r="AY1110" s="2"/>
      <c r="AZ1110" s="2"/>
      <c r="BA1110" s="2"/>
      <c r="BB1110" s="2"/>
      <c r="BC1110" s="2"/>
      <c r="BD1110" s="2"/>
      <c r="BE1110" s="2"/>
      <c r="BF1110" s="2"/>
      <c r="BG1110" s="2"/>
      <c r="BH1110" s="2"/>
      <c r="BI1110" s="2"/>
      <c r="BJ1110" s="2"/>
      <c r="BK1110" s="2"/>
      <c r="BL1110" s="2"/>
      <c r="BM1110" s="2"/>
      <c r="BN1110" s="2"/>
      <c r="BO1110" s="2"/>
      <c r="BP1110" s="2"/>
      <c r="BQ1110" s="2"/>
      <c r="BR1110" s="2"/>
      <c r="BS1110" s="2"/>
      <c r="BT1110" s="2"/>
      <c r="BU1110" s="2"/>
      <c r="BV1110" s="2"/>
      <c r="BW1110" s="2"/>
      <c r="BX1110" s="2"/>
      <c r="BY1110" s="2"/>
      <c r="BZ1110" s="2"/>
      <c r="CA1110" s="2"/>
      <c r="CB1110" s="2"/>
      <c r="CC1110" s="2"/>
      <c r="CD1110" s="2"/>
      <c r="CE1110" s="2"/>
      <c r="CF1110" s="2"/>
      <c r="CG1110" s="2"/>
      <c r="CH1110" s="2"/>
      <c r="CI1110" s="2"/>
      <c r="CJ1110" s="2"/>
      <c r="CK1110" s="2"/>
      <c r="CL1110" s="2"/>
      <c r="CM1110" s="2"/>
      <c r="CN1110" s="2"/>
      <c r="CO1110" s="2"/>
      <c r="CP1110" s="2"/>
      <c r="CQ1110" s="2"/>
      <c r="CR1110" s="2"/>
      <c r="CS1110" s="2"/>
      <c r="CT1110" s="2"/>
      <c r="CU1110" s="2"/>
      <c r="CV1110" s="2"/>
    </row>
    <row r="1111" spans="1:100" x14ac:dyDescent="0.3">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2"/>
      <c r="AW1111" s="2"/>
      <c r="AX1111" s="2"/>
      <c r="AY1111" s="2"/>
      <c r="AZ1111" s="2"/>
      <c r="BA1111" s="2"/>
      <c r="BB1111" s="2"/>
      <c r="BC1111" s="2"/>
      <c r="BD1111" s="2"/>
      <c r="BE1111" s="2"/>
      <c r="BF1111" s="2"/>
      <c r="BG1111" s="2"/>
      <c r="BH1111" s="2"/>
      <c r="BI1111" s="2"/>
      <c r="BJ1111" s="2"/>
      <c r="BK1111" s="2"/>
      <c r="BL1111" s="2"/>
      <c r="BM1111" s="2"/>
      <c r="BN1111" s="2"/>
      <c r="BO1111" s="2"/>
      <c r="BP1111" s="2"/>
      <c r="BQ1111" s="2"/>
      <c r="BR1111" s="2"/>
      <c r="BS1111" s="2"/>
      <c r="BT1111" s="2"/>
      <c r="BU1111" s="2"/>
      <c r="BV1111" s="2"/>
      <c r="BW1111" s="2"/>
      <c r="BX1111" s="2"/>
      <c r="BY1111" s="2"/>
      <c r="BZ1111" s="2"/>
      <c r="CA1111" s="2"/>
      <c r="CB1111" s="2"/>
      <c r="CC1111" s="2"/>
      <c r="CD1111" s="2"/>
      <c r="CE1111" s="2"/>
      <c r="CF1111" s="2"/>
      <c r="CG1111" s="2"/>
      <c r="CH1111" s="2"/>
      <c r="CI1111" s="2"/>
      <c r="CJ1111" s="2"/>
      <c r="CK1111" s="2"/>
      <c r="CL1111" s="2"/>
      <c r="CM1111" s="2"/>
      <c r="CN1111" s="2"/>
      <c r="CO1111" s="2"/>
      <c r="CP1111" s="2"/>
      <c r="CQ1111" s="2"/>
      <c r="CR1111" s="2"/>
      <c r="CS1111" s="2"/>
      <c r="CT1111" s="2"/>
      <c r="CU1111" s="2"/>
      <c r="CV1111" s="2"/>
    </row>
    <row r="1112" spans="1:100" x14ac:dyDescent="0.3">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2"/>
      <c r="AW1112" s="2"/>
      <c r="AX1112" s="2"/>
      <c r="AY1112" s="2"/>
      <c r="AZ1112" s="2"/>
      <c r="BA1112" s="2"/>
      <c r="BB1112" s="2"/>
      <c r="BC1112" s="2"/>
      <c r="BD1112" s="2"/>
      <c r="BE1112" s="2"/>
      <c r="BF1112" s="2"/>
      <c r="BG1112" s="2"/>
      <c r="BH1112" s="2"/>
      <c r="BI1112" s="2"/>
      <c r="BJ1112" s="2"/>
      <c r="BK1112" s="2"/>
      <c r="BL1112" s="2"/>
      <c r="BM1112" s="2"/>
      <c r="BN1112" s="2"/>
      <c r="BO1112" s="2"/>
      <c r="BP1112" s="2"/>
      <c r="BQ1112" s="2"/>
      <c r="BR1112" s="2"/>
      <c r="BS1112" s="2"/>
      <c r="BT1112" s="2"/>
      <c r="BU1112" s="2"/>
      <c r="BV1112" s="2"/>
      <c r="BW1112" s="2"/>
      <c r="BX1112" s="2"/>
      <c r="BY1112" s="2"/>
      <c r="BZ1112" s="2"/>
      <c r="CA1112" s="2"/>
      <c r="CB1112" s="2"/>
      <c r="CC1112" s="2"/>
      <c r="CD1112" s="2"/>
      <c r="CE1112" s="2"/>
      <c r="CF1112" s="2"/>
      <c r="CG1112" s="2"/>
      <c r="CH1112" s="2"/>
      <c r="CI1112" s="2"/>
      <c r="CJ1112" s="2"/>
      <c r="CK1112" s="2"/>
      <c r="CL1112" s="2"/>
      <c r="CM1112" s="2"/>
      <c r="CN1112" s="2"/>
      <c r="CO1112" s="2"/>
      <c r="CP1112" s="2"/>
      <c r="CQ1112" s="2"/>
      <c r="CR1112" s="2"/>
      <c r="CS1112" s="2"/>
      <c r="CT1112" s="2"/>
      <c r="CU1112" s="2"/>
      <c r="CV1112" s="2"/>
    </row>
    <row r="1113" spans="1:100" x14ac:dyDescent="0.3">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2"/>
      <c r="AW1113" s="2"/>
      <c r="AX1113" s="2"/>
      <c r="AY1113" s="2"/>
      <c r="AZ1113" s="2"/>
      <c r="BA1113" s="2"/>
      <c r="BB1113" s="2"/>
      <c r="BC1113" s="2"/>
      <c r="BD1113" s="2"/>
      <c r="BE1113" s="2"/>
      <c r="BF1113" s="2"/>
      <c r="BG1113" s="2"/>
      <c r="BH1113" s="2"/>
      <c r="BI1113" s="2"/>
      <c r="BJ1113" s="2"/>
      <c r="BK1113" s="2"/>
      <c r="BL1113" s="2"/>
      <c r="BM1113" s="2"/>
      <c r="BN1113" s="2"/>
      <c r="BO1113" s="2"/>
      <c r="BP1113" s="2"/>
      <c r="BQ1113" s="2"/>
      <c r="BR1113" s="2"/>
      <c r="BS1113" s="2"/>
      <c r="BT1113" s="2"/>
      <c r="BU1113" s="2"/>
      <c r="BV1113" s="2"/>
      <c r="BW1113" s="2"/>
      <c r="BX1113" s="2"/>
      <c r="BY1113" s="2"/>
      <c r="BZ1113" s="2"/>
      <c r="CA1113" s="2"/>
      <c r="CB1113" s="2"/>
      <c r="CC1113" s="2"/>
      <c r="CD1113" s="2"/>
      <c r="CE1113" s="2"/>
      <c r="CF1113" s="2"/>
      <c r="CG1113" s="2"/>
      <c r="CH1113" s="2"/>
      <c r="CI1113" s="2"/>
      <c r="CJ1113" s="2"/>
      <c r="CK1113" s="2"/>
      <c r="CL1113" s="2"/>
      <c r="CM1113" s="2"/>
      <c r="CN1113" s="2"/>
      <c r="CO1113" s="2"/>
      <c r="CP1113" s="2"/>
      <c r="CQ1113" s="2"/>
      <c r="CR1113" s="2"/>
      <c r="CS1113" s="2"/>
      <c r="CT1113" s="2"/>
      <c r="CU1113" s="2"/>
      <c r="CV1113" s="2"/>
    </row>
    <row r="1114" spans="1:100" x14ac:dyDescent="0.3">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2"/>
      <c r="AW1114" s="2"/>
      <c r="AX1114" s="2"/>
      <c r="AY1114" s="2"/>
      <c r="AZ1114" s="2"/>
      <c r="BA1114" s="2"/>
      <c r="BB1114" s="2"/>
      <c r="BC1114" s="2"/>
      <c r="BD1114" s="2"/>
      <c r="BE1114" s="2"/>
      <c r="BF1114" s="2"/>
      <c r="BG1114" s="2"/>
      <c r="BH1114" s="2"/>
      <c r="BI1114" s="2"/>
      <c r="BJ1114" s="2"/>
      <c r="BK1114" s="2"/>
      <c r="BL1114" s="2"/>
      <c r="BM1114" s="2"/>
      <c r="BN1114" s="2"/>
      <c r="BO1114" s="2"/>
      <c r="BP1114" s="2"/>
      <c r="BQ1114" s="2"/>
      <c r="BR1114" s="2"/>
      <c r="BS1114" s="2"/>
      <c r="BT1114" s="2"/>
      <c r="BU1114" s="2"/>
      <c r="BV1114" s="2"/>
      <c r="BW1114" s="2"/>
      <c r="BX1114" s="2"/>
      <c r="BY1114" s="2"/>
      <c r="BZ1114" s="2"/>
      <c r="CA1114" s="2"/>
      <c r="CB1114" s="2"/>
      <c r="CC1114" s="2"/>
      <c r="CD1114" s="2"/>
      <c r="CE1114" s="2"/>
      <c r="CF1114" s="2"/>
      <c r="CG1114" s="2"/>
      <c r="CH1114" s="2"/>
      <c r="CI1114" s="2"/>
      <c r="CJ1114" s="2"/>
      <c r="CK1114" s="2"/>
      <c r="CL1114" s="2"/>
      <c r="CM1114" s="2"/>
      <c r="CN1114" s="2"/>
      <c r="CO1114" s="2"/>
      <c r="CP1114" s="2"/>
      <c r="CQ1114" s="2"/>
      <c r="CR1114" s="2"/>
      <c r="CS1114" s="2"/>
      <c r="CT1114" s="2"/>
      <c r="CU1114" s="2"/>
      <c r="CV1114" s="2"/>
    </row>
    <row r="1115" spans="1:100" x14ac:dyDescent="0.3">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2"/>
      <c r="AW1115" s="2"/>
      <c r="AX1115" s="2"/>
      <c r="AY1115" s="2"/>
      <c r="AZ1115" s="2"/>
      <c r="BA1115" s="2"/>
      <c r="BB1115" s="2"/>
      <c r="BC1115" s="2"/>
      <c r="BD1115" s="2"/>
      <c r="BE1115" s="2"/>
      <c r="BF1115" s="2"/>
      <c r="BG1115" s="2"/>
      <c r="BH1115" s="2"/>
      <c r="BI1115" s="2"/>
      <c r="BJ1115" s="2"/>
      <c r="BK1115" s="2"/>
      <c r="BL1115" s="2"/>
      <c r="BM1115" s="2"/>
      <c r="BN1115" s="2"/>
      <c r="BO1115" s="2"/>
      <c r="BP1115" s="2"/>
      <c r="BQ1115" s="2"/>
      <c r="BR1115" s="2"/>
      <c r="BS1115" s="2"/>
      <c r="BT1115" s="2"/>
      <c r="BU1115" s="2"/>
      <c r="BV1115" s="2"/>
      <c r="BW1115" s="2"/>
      <c r="BX1115" s="2"/>
      <c r="BY1115" s="2"/>
      <c r="BZ1115" s="2"/>
      <c r="CA1115" s="2"/>
      <c r="CB1115" s="2"/>
      <c r="CC1115" s="2"/>
      <c r="CD1115" s="2"/>
      <c r="CE1115" s="2"/>
      <c r="CF1115" s="2"/>
      <c r="CG1115" s="2"/>
      <c r="CH1115" s="2"/>
      <c r="CI1115" s="2"/>
      <c r="CJ1115" s="2"/>
      <c r="CK1115" s="2"/>
      <c r="CL1115" s="2"/>
      <c r="CM1115" s="2"/>
      <c r="CN1115" s="2"/>
      <c r="CO1115" s="2"/>
      <c r="CP1115" s="2"/>
      <c r="CQ1115" s="2"/>
      <c r="CR1115" s="2"/>
      <c r="CS1115" s="2"/>
      <c r="CT1115" s="2"/>
      <c r="CU1115" s="2"/>
      <c r="CV1115" s="2"/>
    </row>
    <row r="1116" spans="1:100" x14ac:dyDescent="0.3">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2"/>
      <c r="AW1116" s="2"/>
      <c r="AX1116" s="2"/>
      <c r="AY1116" s="2"/>
      <c r="AZ1116" s="2"/>
      <c r="BA1116" s="2"/>
      <c r="BB1116" s="2"/>
      <c r="BC1116" s="2"/>
      <c r="BD1116" s="2"/>
      <c r="BE1116" s="2"/>
      <c r="BF1116" s="2"/>
      <c r="BG1116" s="2"/>
      <c r="BH1116" s="2"/>
      <c r="BI1116" s="2"/>
      <c r="BJ1116" s="2"/>
      <c r="BK1116" s="2"/>
      <c r="BL1116" s="2"/>
      <c r="BM1116" s="2"/>
      <c r="BN1116" s="2"/>
      <c r="BO1116" s="2"/>
      <c r="BP1116" s="2"/>
      <c r="BQ1116" s="2"/>
      <c r="BR1116" s="2"/>
      <c r="BS1116" s="2"/>
      <c r="BT1116" s="2"/>
      <c r="BU1116" s="2"/>
      <c r="BV1116" s="2"/>
      <c r="BW1116" s="2"/>
      <c r="BX1116" s="2"/>
      <c r="BY1116" s="2"/>
      <c r="BZ1116" s="2"/>
      <c r="CA1116" s="2"/>
      <c r="CB1116" s="2"/>
      <c r="CC1116" s="2"/>
      <c r="CD1116" s="2"/>
      <c r="CE1116" s="2"/>
      <c r="CF1116" s="2"/>
      <c r="CG1116" s="2"/>
      <c r="CH1116" s="2"/>
      <c r="CI1116" s="2"/>
      <c r="CJ1116" s="2"/>
      <c r="CK1116" s="2"/>
      <c r="CL1116" s="2"/>
      <c r="CM1116" s="2"/>
      <c r="CN1116" s="2"/>
      <c r="CO1116" s="2"/>
      <c r="CP1116" s="2"/>
      <c r="CQ1116" s="2"/>
      <c r="CR1116" s="2"/>
      <c r="CS1116" s="2"/>
      <c r="CT1116" s="2"/>
      <c r="CU1116" s="2"/>
      <c r="CV1116" s="2"/>
    </row>
    <row r="1117" spans="1:100" x14ac:dyDescent="0.3">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2"/>
      <c r="AW1117" s="2"/>
      <c r="AX1117" s="2"/>
      <c r="AY1117" s="2"/>
      <c r="AZ1117" s="2"/>
      <c r="BA1117" s="2"/>
      <c r="BB1117" s="2"/>
      <c r="BC1117" s="2"/>
      <c r="BD1117" s="2"/>
      <c r="BE1117" s="2"/>
      <c r="BF1117" s="2"/>
      <c r="BG1117" s="2"/>
      <c r="BH1117" s="2"/>
      <c r="BI1117" s="2"/>
      <c r="BJ1117" s="2"/>
      <c r="BK1117" s="2"/>
      <c r="BL1117" s="2"/>
      <c r="BM1117" s="2"/>
      <c r="BN1117" s="2"/>
      <c r="BO1117" s="2"/>
      <c r="BP1117" s="2"/>
      <c r="BQ1117" s="2"/>
      <c r="BR1117" s="2"/>
      <c r="BS1117" s="2"/>
      <c r="BT1117" s="2"/>
      <c r="BU1117" s="2"/>
      <c r="BV1117" s="2"/>
      <c r="BW1117" s="2"/>
      <c r="BX1117" s="2"/>
      <c r="BY1117" s="2"/>
      <c r="BZ1117" s="2"/>
      <c r="CA1117" s="2"/>
      <c r="CB1117" s="2"/>
      <c r="CC1117" s="2"/>
      <c r="CD1117" s="2"/>
      <c r="CE1117" s="2"/>
      <c r="CF1117" s="2"/>
      <c r="CG1117" s="2"/>
      <c r="CH1117" s="2"/>
      <c r="CI1117" s="2"/>
      <c r="CJ1117" s="2"/>
      <c r="CK1117" s="2"/>
      <c r="CL1117" s="2"/>
      <c r="CM1117" s="2"/>
      <c r="CN1117" s="2"/>
      <c r="CO1117" s="2"/>
      <c r="CP1117" s="2"/>
      <c r="CQ1117" s="2"/>
      <c r="CR1117" s="2"/>
      <c r="CS1117" s="2"/>
      <c r="CT1117" s="2"/>
      <c r="CU1117" s="2"/>
      <c r="CV1117" s="2"/>
    </row>
    <row r="1118" spans="1:100" x14ac:dyDescent="0.3">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2"/>
      <c r="AW1118" s="2"/>
      <c r="AX1118" s="2"/>
      <c r="AY1118" s="2"/>
      <c r="AZ1118" s="2"/>
      <c r="BA1118" s="2"/>
      <c r="BB1118" s="2"/>
      <c r="BC1118" s="2"/>
      <c r="BD1118" s="2"/>
      <c r="BE1118" s="2"/>
      <c r="BF1118" s="2"/>
      <c r="BG1118" s="2"/>
      <c r="BH1118" s="2"/>
      <c r="BI1118" s="2"/>
      <c r="BJ1118" s="2"/>
      <c r="BK1118" s="2"/>
      <c r="BL1118" s="2"/>
      <c r="BM1118" s="2"/>
      <c r="BN1118" s="2"/>
      <c r="BO1118" s="2"/>
      <c r="BP1118" s="2"/>
      <c r="BQ1118" s="2"/>
      <c r="BR1118" s="2"/>
      <c r="BS1118" s="2"/>
      <c r="BT1118" s="2"/>
      <c r="BU1118" s="2"/>
      <c r="BV1118" s="2"/>
      <c r="BW1118" s="2"/>
      <c r="BX1118" s="2"/>
      <c r="BY1118" s="2"/>
      <c r="BZ1118" s="2"/>
      <c r="CA1118" s="2"/>
      <c r="CB1118" s="2"/>
      <c r="CC1118" s="2"/>
      <c r="CD1118" s="2"/>
      <c r="CE1118" s="2"/>
      <c r="CF1118" s="2"/>
      <c r="CG1118" s="2"/>
      <c r="CH1118" s="2"/>
      <c r="CI1118" s="2"/>
      <c r="CJ1118" s="2"/>
      <c r="CK1118" s="2"/>
      <c r="CL1118" s="2"/>
      <c r="CM1118" s="2"/>
      <c r="CN1118" s="2"/>
      <c r="CO1118" s="2"/>
      <c r="CP1118" s="2"/>
      <c r="CQ1118" s="2"/>
      <c r="CR1118" s="2"/>
      <c r="CS1118" s="2"/>
      <c r="CT1118" s="2"/>
      <c r="CU1118" s="2"/>
      <c r="CV1118" s="2"/>
    </row>
    <row r="1119" spans="1:100" x14ac:dyDescent="0.3">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2"/>
      <c r="AW1119" s="2"/>
      <c r="AX1119" s="2"/>
      <c r="AY1119" s="2"/>
      <c r="AZ1119" s="2"/>
      <c r="BA1119" s="2"/>
      <c r="BB1119" s="2"/>
      <c r="BC1119" s="2"/>
      <c r="BD1119" s="2"/>
      <c r="BE1119" s="2"/>
      <c r="BF1119" s="2"/>
      <c r="BG1119" s="2"/>
      <c r="BH1119" s="2"/>
      <c r="BI1119" s="2"/>
      <c r="BJ1119" s="2"/>
      <c r="BK1119" s="2"/>
      <c r="BL1119" s="2"/>
      <c r="BM1119" s="2"/>
      <c r="BN1119" s="2"/>
      <c r="BO1119" s="2"/>
      <c r="BP1119" s="2"/>
      <c r="BQ1119" s="2"/>
      <c r="BR1119" s="2"/>
      <c r="BS1119" s="2"/>
      <c r="BT1119" s="2"/>
      <c r="BU1119" s="2"/>
      <c r="BV1119" s="2"/>
      <c r="BW1119" s="2"/>
      <c r="BX1119" s="2"/>
      <c r="BY1119" s="2"/>
      <c r="BZ1119" s="2"/>
      <c r="CA1119" s="2"/>
      <c r="CB1119" s="2"/>
      <c r="CC1119" s="2"/>
      <c r="CD1119" s="2"/>
      <c r="CE1119" s="2"/>
      <c r="CF1119" s="2"/>
      <c r="CG1119" s="2"/>
      <c r="CH1119" s="2"/>
      <c r="CI1119" s="2"/>
      <c r="CJ1119" s="2"/>
      <c r="CK1119" s="2"/>
      <c r="CL1119" s="2"/>
      <c r="CM1119" s="2"/>
      <c r="CN1119" s="2"/>
      <c r="CO1119" s="2"/>
      <c r="CP1119" s="2"/>
      <c r="CQ1119" s="2"/>
      <c r="CR1119" s="2"/>
      <c r="CS1119" s="2"/>
      <c r="CT1119" s="2"/>
      <c r="CU1119" s="2"/>
      <c r="CV1119" s="2"/>
    </row>
    <row r="1120" spans="1:100" x14ac:dyDescent="0.3">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2"/>
      <c r="AW1120" s="2"/>
      <c r="AX1120" s="2"/>
      <c r="AY1120" s="2"/>
      <c r="AZ1120" s="2"/>
      <c r="BA1120" s="2"/>
      <c r="BB1120" s="2"/>
      <c r="BC1120" s="2"/>
      <c r="BD1120" s="2"/>
      <c r="BE1120" s="2"/>
      <c r="BF1120" s="2"/>
      <c r="BG1120" s="2"/>
      <c r="BH1120" s="2"/>
      <c r="BI1120" s="2"/>
      <c r="BJ1120" s="2"/>
      <c r="BK1120" s="2"/>
      <c r="BL1120" s="2"/>
      <c r="BM1120" s="2"/>
      <c r="BN1120" s="2"/>
      <c r="BO1120" s="2"/>
      <c r="BP1120" s="2"/>
      <c r="BQ1120" s="2"/>
      <c r="BR1120" s="2"/>
      <c r="BS1120" s="2"/>
      <c r="BT1120" s="2"/>
      <c r="BU1120" s="2"/>
      <c r="BV1120" s="2"/>
      <c r="BW1120" s="2"/>
      <c r="BX1120" s="2"/>
      <c r="BY1120" s="2"/>
      <c r="BZ1120" s="2"/>
      <c r="CA1120" s="2"/>
      <c r="CB1120" s="2"/>
      <c r="CC1120" s="2"/>
      <c r="CD1120" s="2"/>
      <c r="CE1120" s="2"/>
      <c r="CF1120" s="2"/>
      <c r="CG1120" s="2"/>
      <c r="CH1120" s="2"/>
      <c r="CI1120" s="2"/>
      <c r="CJ1120" s="2"/>
      <c r="CK1120" s="2"/>
      <c r="CL1120" s="2"/>
      <c r="CM1120" s="2"/>
      <c r="CN1120" s="2"/>
      <c r="CO1120" s="2"/>
      <c r="CP1120" s="2"/>
      <c r="CQ1120" s="2"/>
      <c r="CR1120" s="2"/>
      <c r="CS1120" s="2"/>
      <c r="CT1120" s="2"/>
      <c r="CU1120" s="2"/>
      <c r="CV1120" s="2"/>
    </row>
    <row r="1121" spans="24:100" x14ac:dyDescent="0.3">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2"/>
      <c r="AW1121" s="2"/>
      <c r="AX1121" s="2"/>
      <c r="AY1121" s="2"/>
      <c r="AZ1121" s="2"/>
      <c r="BA1121" s="2"/>
      <c r="BB1121" s="2"/>
      <c r="BC1121" s="2"/>
      <c r="BD1121" s="2"/>
      <c r="BE1121" s="2"/>
      <c r="BF1121" s="2"/>
      <c r="BG1121" s="2"/>
      <c r="BH1121" s="2"/>
      <c r="BI1121" s="2"/>
      <c r="BJ1121" s="2"/>
      <c r="BK1121" s="2"/>
      <c r="BL1121" s="2"/>
      <c r="BM1121" s="2"/>
      <c r="BN1121" s="2"/>
      <c r="BO1121" s="2"/>
      <c r="BP1121" s="2"/>
      <c r="BQ1121" s="2"/>
      <c r="BR1121" s="2"/>
      <c r="BS1121" s="2"/>
      <c r="BT1121" s="2"/>
      <c r="BU1121" s="2"/>
      <c r="BV1121" s="2"/>
      <c r="BW1121" s="2"/>
      <c r="BX1121" s="2"/>
      <c r="BY1121" s="2"/>
      <c r="BZ1121" s="2"/>
      <c r="CA1121" s="2"/>
      <c r="CB1121" s="2"/>
      <c r="CC1121" s="2"/>
      <c r="CD1121" s="2"/>
      <c r="CE1121" s="2"/>
      <c r="CF1121" s="2"/>
      <c r="CG1121" s="2"/>
      <c r="CH1121" s="2"/>
      <c r="CI1121" s="2"/>
      <c r="CJ1121" s="2"/>
      <c r="CK1121" s="2"/>
      <c r="CL1121" s="2"/>
      <c r="CM1121" s="2"/>
      <c r="CN1121" s="2"/>
      <c r="CO1121" s="2"/>
      <c r="CP1121" s="2"/>
      <c r="CQ1121" s="2"/>
      <c r="CR1121" s="2"/>
      <c r="CS1121" s="2"/>
      <c r="CT1121" s="2"/>
      <c r="CU1121" s="2"/>
      <c r="CV1121" s="2"/>
    </row>
    <row r="1122" spans="24:100" x14ac:dyDescent="0.3">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2"/>
      <c r="AW1122" s="2"/>
      <c r="AX1122" s="2"/>
      <c r="AY1122" s="2"/>
      <c r="AZ1122" s="2"/>
      <c r="BA1122" s="2"/>
      <c r="BB1122" s="2"/>
      <c r="BC1122" s="2"/>
      <c r="BD1122" s="2"/>
      <c r="BE1122" s="2"/>
      <c r="BF1122" s="2"/>
      <c r="BG1122" s="2"/>
      <c r="BH1122" s="2"/>
      <c r="BI1122" s="2"/>
      <c r="BJ1122" s="2"/>
      <c r="BK1122" s="2"/>
      <c r="BL1122" s="2"/>
      <c r="BM1122" s="2"/>
      <c r="BN1122" s="2"/>
      <c r="BO1122" s="2"/>
      <c r="BP1122" s="2"/>
      <c r="BQ1122" s="2"/>
      <c r="BR1122" s="2"/>
      <c r="BS1122" s="2"/>
      <c r="BT1122" s="2"/>
      <c r="BU1122" s="2"/>
      <c r="BV1122" s="2"/>
      <c r="BW1122" s="2"/>
      <c r="BX1122" s="2"/>
      <c r="BY1122" s="2"/>
      <c r="BZ1122" s="2"/>
      <c r="CA1122" s="2"/>
      <c r="CB1122" s="2"/>
      <c r="CC1122" s="2"/>
      <c r="CD1122" s="2"/>
      <c r="CE1122" s="2"/>
      <c r="CF1122" s="2"/>
      <c r="CG1122" s="2"/>
      <c r="CH1122" s="2"/>
      <c r="CI1122" s="2"/>
      <c r="CJ1122" s="2"/>
      <c r="CK1122" s="2"/>
      <c r="CL1122" s="2"/>
      <c r="CM1122" s="2"/>
      <c r="CN1122" s="2"/>
      <c r="CO1122" s="2"/>
      <c r="CP1122" s="2"/>
      <c r="CQ1122" s="2"/>
      <c r="CR1122" s="2"/>
      <c r="CS1122" s="2"/>
      <c r="CT1122" s="2"/>
      <c r="CU1122" s="2"/>
      <c r="CV1122" s="2"/>
    </row>
    <row r="1123" spans="24:100" x14ac:dyDescent="0.3">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2"/>
      <c r="AW1123" s="2"/>
      <c r="AX1123" s="2"/>
      <c r="AY1123" s="2"/>
      <c r="AZ1123" s="2"/>
      <c r="BA1123" s="2"/>
      <c r="BB1123" s="2"/>
      <c r="BC1123" s="2"/>
      <c r="BD1123" s="2"/>
      <c r="BE1123" s="2"/>
      <c r="BF1123" s="2"/>
      <c r="BG1123" s="2"/>
      <c r="BH1123" s="2"/>
      <c r="BI1123" s="2"/>
      <c r="BJ1123" s="2"/>
      <c r="BK1123" s="2"/>
      <c r="BL1123" s="2"/>
      <c r="BM1123" s="2"/>
      <c r="BN1123" s="2"/>
      <c r="BO1123" s="2"/>
      <c r="BP1123" s="2"/>
      <c r="BQ1123" s="2"/>
      <c r="BR1123" s="2"/>
      <c r="BS1123" s="2"/>
      <c r="BT1123" s="2"/>
      <c r="BU1123" s="2"/>
      <c r="BV1123" s="2"/>
      <c r="BW1123" s="2"/>
      <c r="BX1123" s="2"/>
      <c r="BY1123" s="2"/>
      <c r="BZ1123" s="2"/>
      <c r="CA1123" s="2"/>
      <c r="CB1123" s="2"/>
      <c r="CC1123" s="2"/>
      <c r="CD1123" s="2"/>
      <c r="CE1123" s="2"/>
      <c r="CF1123" s="2"/>
      <c r="CG1123" s="2"/>
      <c r="CH1123" s="2"/>
      <c r="CI1123" s="2"/>
      <c r="CJ1123" s="2"/>
      <c r="CK1123" s="2"/>
      <c r="CL1123" s="2"/>
      <c r="CM1123" s="2"/>
      <c r="CN1123" s="2"/>
      <c r="CO1123" s="2"/>
      <c r="CP1123" s="2"/>
      <c r="CQ1123" s="2"/>
      <c r="CR1123" s="2"/>
      <c r="CS1123" s="2"/>
      <c r="CT1123" s="2"/>
      <c r="CU1123" s="2"/>
      <c r="CV1123" s="2"/>
    </row>
    <row r="1124" spans="24:100" x14ac:dyDescent="0.3">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2"/>
      <c r="AW1124" s="2"/>
      <c r="AX1124" s="2"/>
      <c r="AY1124" s="2"/>
      <c r="AZ1124" s="2"/>
      <c r="BA1124" s="2"/>
      <c r="BB1124" s="2"/>
      <c r="BC1124" s="2"/>
      <c r="BD1124" s="2"/>
      <c r="BE1124" s="2"/>
      <c r="BF1124" s="2"/>
      <c r="BG1124" s="2"/>
      <c r="BH1124" s="2"/>
      <c r="BI1124" s="2"/>
      <c r="BJ1124" s="2"/>
      <c r="BK1124" s="2"/>
      <c r="BL1124" s="2"/>
      <c r="BM1124" s="2"/>
      <c r="BN1124" s="2"/>
      <c r="BO1124" s="2"/>
      <c r="BP1124" s="2"/>
      <c r="BQ1124" s="2"/>
      <c r="BR1124" s="2"/>
      <c r="BS1124" s="2"/>
      <c r="BT1124" s="2"/>
      <c r="BU1124" s="2"/>
      <c r="BV1124" s="2"/>
      <c r="BW1124" s="2"/>
      <c r="BX1124" s="2"/>
      <c r="BY1124" s="2"/>
      <c r="BZ1124" s="2"/>
      <c r="CA1124" s="2"/>
      <c r="CB1124" s="2"/>
      <c r="CC1124" s="2"/>
      <c r="CD1124" s="2"/>
      <c r="CE1124" s="2"/>
      <c r="CF1124" s="2"/>
      <c r="CG1124" s="2"/>
      <c r="CH1124" s="2"/>
      <c r="CI1124" s="2"/>
      <c r="CJ1124" s="2"/>
      <c r="CK1124" s="2"/>
      <c r="CL1124" s="2"/>
      <c r="CM1124" s="2"/>
      <c r="CN1124" s="2"/>
      <c r="CO1124" s="2"/>
      <c r="CP1124" s="2"/>
      <c r="CQ1124" s="2"/>
      <c r="CR1124" s="2"/>
      <c r="CS1124" s="2"/>
      <c r="CT1124" s="2"/>
      <c r="CU1124" s="2"/>
      <c r="CV1124" s="2"/>
    </row>
    <row r="1125" spans="24:100" x14ac:dyDescent="0.3">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2"/>
      <c r="AW1125" s="2"/>
      <c r="AX1125" s="2"/>
      <c r="AY1125" s="2"/>
      <c r="AZ1125" s="2"/>
      <c r="BA1125" s="2"/>
      <c r="BB1125" s="2"/>
      <c r="BC1125" s="2"/>
      <c r="BD1125" s="2"/>
      <c r="BE1125" s="2"/>
      <c r="BF1125" s="2"/>
      <c r="BG1125" s="2"/>
      <c r="BH1125" s="2"/>
      <c r="BI1125" s="2"/>
      <c r="BJ1125" s="2"/>
      <c r="BK1125" s="2"/>
      <c r="BL1125" s="2"/>
      <c r="BM1125" s="2"/>
      <c r="BN1125" s="2"/>
      <c r="BO1125" s="2"/>
      <c r="BP1125" s="2"/>
      <c r="BQ1125" s="2"/>
      <c r="BR1125" s="2"/>
      <c r="BS1125" s="2"/>
      <c r="BT1125" s="2"/>
      <c r="BU1125" s="2"/>
      <c r="BV1125" s="2"/>
      <c r="BW1125" s="2"/>
      <c r="BX1125" s="2"/>
      <c r="BY1125" s="2"/>
      <c r="BZ1125" s="2"/>
      <c r="CA1125" s="2"/>
      <c r="CB1125" s="2"/>
      <c r="CC1125" s="2"/>
      <c r="CD1125" s="2"/>
      <c r="CE1125" s="2"/>
      <c r="CF1125" s="2"/>
      <c r="CG1125" s="2"/>
      <c r="CH1125" s="2"/>
      <c r="CI1125" s="2"/>
      <c r="CJ1125" s="2"/>
      <c r="CK1125" s="2"/>
      <c r="CL1125" s="2"/>
      <c r="CM1125" s="2"/>
      <c r="CN1125" s="2"/>
      <c r="CO1125" s="2"/>
      <c r="CP1125" s="2"/>
      <c r="CQ1125" s="2"/>
      <c r="CR1125" s="2"/>
      <c r="CS1125" s="2"/>
      <c r="CT1125" s="2"/>
      <c r="CU1125" s="2"/>
      <c r="CV1125" s="2"/>
    </row>
    <row r="1126" spans="24:100" x14ac:dyDescent="0.3">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2"/>
      <c r="AW1126" s="2"/>
      <c r="AX1126" s="2"/>
      <c r="AY1126" s="2"/>
      <c r="AZ1126" s="2"/>
      <c r="BA1126" s="2"/>
      <c r="BB1126" s="2"/>
      <c r="BC1126" s="2"/>
      <c r="BD1126" s="2"/>
      <c r="BE1126" s="2"/>
      <c r="BF1126" s="2"/>
      <c r="BG1126" s="2"/>
      <c r="BH1126" s="2"/>
      <c r="BI1126" s="2"/>
      <c r="BJ1126" s="2"/>
      <c r="BK1126" s="2"/>
      <c r="BL1126" s="2"/>
      <c r="BM1126" s="2"/>
      <c r="BN1126" s="2"/>
      <c r="BO1126" s="2"/>
      <c r="BP1126" s="2"/>
      <c r="BQ1126" s="2"/>
      <c r="BR1126" s="2"/>
      <c r="BS1126" s="2"/>
      <c r="BT1126" s="2"/>
      <c r="BU1126" s="2"/>
      <c r="BV1126" s="2"/>
      <c r="BW1126" s="2"/>
      <c r="BX1126" s="2"/>
      <c r="BY1126" s="2"/>
      <c r="BZ1126" s="2"/>
      <c r="CA1126" s="2"/>
      <c r="CB1126" s="2"/>
      <c r="CC1126" s="2"/>
      <c r="CD1126" s="2"/>
      <c r="CE1126" s="2"/>
      <c r="CF1126" s="2"/>
      <c r="CG1126" s="2"/>
      <c r="CH1126" s="2"/>
      <c r="CI1126" s="2"/>
      <c r="CJ1126" s="2"/>
      <c r="CK1126" s="2"/>
      <c r="CL1126" s="2"/>
      <c r="CM1126" s="2"/>
      <c r="CN1126" s="2"/>
      <c r="CO1126" s="2"/>
      <c r="CP1126" s="2"/>
      <c r="CQ1126" s="2"/>
      <c r="CR1126" s="2"/>
      <c r="CS1126" s="2"/>
      <c r="CT1126" s="2"/>
      <c r="CU1126" s="2"/>
      <c r="CV1126" s="2"/>
    </row>
    <row r="1127" spans="24:100" x14ac:dyDescent="0.3">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2"/>
      <c r="AW1127" s="2"/>
      <c r="AX1127" s="2"/>
      <c r="AY1127" s="2"/>
      <c r="AZ1127" s="2"/>
      <c r="BA1127" s="2"/>
      <c r="BB1127" s="2"/>
      <c r="BC1127" s="2"/>
      <c r="BD1127" s="2"/>
      <c r="BE1127" s="2"/>
      <c r="BF1127" s="2"/>
      <c r="BG1127" s="2"/>
      <c r="BH1127" s="2"/>
      <c r="BI1127" s="2"/>
      <c r="BJ1127" s="2"/>
      <c r="BK1127" s="2"/>
      <c r="BL1127" s="2"/>
      <c r="BM1127" s="2"/>
      <c r="BN1127" s="2"/>
      <c r="BO1127" s="2"/>
      <c r="BP1127" s="2"/>
      <c r="BQ1127" s="2"/>
      <c r="BR1127" s="2"/>
      <c r="BS1127" s="2"/>
      <c r="BT1127" s="2"/>
      <c r="BU1127" s="2"/>
      <c r="BV1127" s="2"/>
      <c r="BW1127" s="2"/>
      <c r="BX1127" s="2"/>
      <c r="BY1127" s="2"/>
      <c r="BZ1127" s="2"/>
      <c r="CA1127" s="2"/>
      <c r="CB1127" s="2"/>
      <c r="CC1127" s="2"/>
      <c r="CD1127" s="2"/>
      <c r="CE1127" s="2"/>
      <c r="CF1127" s="2"/>
      <c r="CG1127" s="2"/>
      <c r="CH1127" s="2"/>
      <c r="CI1127" s="2"/>
      <c r="CJ1127" s="2"/>
      <c r="CK1127" s="2"/>
      <c r="CL1127" s="2"/>
      <c r="CM1127" s="2"/>
      <c r="CN1127" s="2"/>
      <c r="CO1127" s="2"/>
      <c r="CP1127" s="2"/>
      <c r="CQ1127" s="2"/>
      <c r="CR1127" s="2"/>
      <c r="CS1127" s="2"/>
      <c r="CT1127" s="2"/>
      <c r="CU1127" s="2"/>
      <c r="CV1127" s="2"/>
    </row>
    <row r="1128" spans="24:100" x14ac:dyDescent="0.3">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2"/>
      <c r="AW1128" s="2"/>
      <c r="AX1128" s="2"/>
      <c r="AY1128" s="2"/>
      <c r="AZ1128" s="2"/>
      <c r="BA1128" s="2"/>
      <c r="BB1128" s="2"/>
      <c r="BC1128" s="2"/>
      <c r="BD1128" s="2"/>
      <c r="BE1128" s="2"/>
      <c r="BF1128" s="2"/>
      <c r="BG1128" s="2"/>
      <c r="BH1128" s="2"/>
      <c r="BI1128" s="2"/>
      <c r="BJ1128" s="2"/>
      <c r="BK1128" s="2"/>
      <c r="BL1128" s="2"/>
      <c r="BM1128" s="2"/>
      <c r="BN1128" s="2"/>
      <c r="BO1128" s="2"/>
      <c r="BP1128" s="2"/>
      <c r="BQ1128" s="2"/>
      <c r="BR1128" s="2"/>
      <c r="BS1128" s="2"/>
      <c r="BT1128" s="2"/>
      <c r="BU1128" s="2"/>
      <c r="BV1128" s="2"/>
      <c r="BW1128" s="2"/>
      <c r="BX1128" s="2"/>
      <c r="BY1128" s="2"/>
      <c r="BZ1128" s="2"/>
      <c r="CA1128" s="2"/>
      <c r="CB1128" s="2"/>
      <c r="CC1128" s="2"/>
      <c r="CD1128" s="2"/>
      <c r="CE1128" s="2"/>
      <c r="CF1128" s="2"/>
      <c r="CG1128" s="2"/>
      <c r="CH1128" s="2"/>
      <c r="CI1128" s="2"/>
      <c r="CJ1128" s="2"/>
      <c r="CK1128" s="2"/>
      <c r="CL1128" s="2"/>
      <c r="CM1128" s="2"/>
      <c r="CN1128" s="2"/>
      <c r="CO1128" s="2"/>
      <c r="CP1128" s="2"/>
      <c r="CQ1128" s="2"/>
      <c r="CR1128" s="2"/>
      <c r="CS1128" s="2"/>
      <c r="CT1128" s="2"/>
      <c r="CU1128" s="2"/>
      <c r="CV1128" s="2"/>
    </row>
    <row r="1129" spans="24:100" x14ac:dyDescent="0.3">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2"/>
      <c r="AW1129" s="2"/>
      <c r="AX1129" s="2"/>
      <c r="AY1129" s="2"/>
      <c r="AZ1129" s="2"/>
      <c r="BA1129" s="2"/>
      <c r="BB1129" s="2"/>
      <c r="BC1129" s="2"/>
      <c r="BD1129" s="2"/>
      <c r="BE1129" s="2"/>
      <c r="BF1129" s="2"/>
      <c r="BG1129" s="2"/>
      <c r="BH1129" s="2"/>
      <c r="BI1129" s="2"/>
      <c r="BJ1129" s="2"/>
      <c r="BK1129" s="2"/>
      <c r="BL1129" s="2"/>
      <c r="BM1129" s="2"/>
      <c r="BN1129" s="2"/>
      <c r="BO1129" s="2"/>
      <c r="BP1129" s="2"/>
      <c r="BQ1129" s="2"/>
      <c r="BR1129" s="2"/>
      <c r="BS1129" s="2"/>
      <c r="BT1129" s="2"/>
      <c r="BU1129" s="2"/>
      <c r="BV1129" s="2"/>
      <c r="BW1129" s="2"/>
      <c r="BX1129" s="2"/>
      <c r="BY1129" s="2"/>
      <c r="BZ1129" s="2"/>
      <c r="CA1129" s="2"/>
      <c r="CB1129" s="2"/>
      <c r="CC1129" s="2"/>
      <c r="CD1129" s="2"/>
      <c r="CE1129" s="2"/>
      <c r="CF1129" s="2"/>
      <c r="CG1129" s="2"/>
      <c r="CH1129" s="2"/>
      <c r="CI1129" s="2"/>
      <c r="CJ1129" s="2"/>
      <c r="CK1129" s="2"/>
      <c r="CL1129" s="2"/>
      <c r="CM1129" s="2"/>
      <c r="CN1129" s="2"/>
      <c r="CO1129" s="2"/>
      <c r="CP1129" s="2"/>
      <c r="CQ1129" s="2"/>
      <c r="CR1129" s="2"/>
      <c r="CS1129" s="2"/>
      <c r="CT1129" s="2"/>
      <c r="CU1129" s="2"/>
      <c r="CV1129" s="2"/>
    </row>
    <row r="1130" spans="24:100" x14ac:dyDescent="0.3">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2"/>
      <c r="AW1130" s="2"/>
      <c r="AX1130" s="2"/>
      <c r="AY1130" s="2"/>
      <c r="AZ1130" s="2"/>
      <c r="BA1130" s="2"/>
      <c r="BB1130" s="2"/>
      <c r="BC1130" s="2"/>
      <c r="BD1130" s="2"/>
      <c r="BE1130" s="2"/>
      <c r="BF1130" s="2"/>
      <c r="BG1130" s="2"/>
      <c r="BH1130" s="2"/>
      <c r="BI1130" s="2"/>
      <c r="BJ1130" s="2"/>
      <c r="BK1130" s="2"/>
      <c r="BL1130" s="2"/>
      <c r="BM1130" s="2"/>
      <c r="BN1130" s="2"/>
      <c r="BO1130" s="2"/>
      <c r="BP1130" s="2"/>
      <c r="BQ1130" s="2"/>
      <c r="BR1130" s="2"/>
      <c r="BS1130" s="2"/>
      <c r="BT1130" s="2"/>
      <c r="BU1130" s="2"/>
      <c r="BV1130" s="2"/>
      <c r="BW1130" s="2"/>
      <c r="BX1130" s="2"/>
      <c r="BY1130" s="2"/>
      <c r="BZ1130" s="2"/>
      <c r="CA1130" s="2"/>
      <c r="CB1130" s="2"/>
      <c r="CC1130" s="2"/>
      <c r="CD1130" s="2"/>
      <c r="CE1130" s="2"/>
      <c r="CF1130" s="2"/>
      <c r="CG1130" s="2"/>
      <c r="CH1130" s="2"/>
      <c r="CI1130" s="2"/>
      <c r="CJ1130" s="2"/>
      <c r="CK1130" s="2"/>
      <c r="CL1130" s="2"/>
      <c r="CM1130" s="2"/>
      <c r="CN1130" s="2"/>
      <c r="CO1130" s="2"/>
      <c r="CP1130" s="2"/>
      <c r="CQ1130" s="2"/>
      <c r="CR1130" s="2"/>
      <c r="CS1130" s="2"/>
      <c r="CT1130" s="2"/>
      <c r="CU1130" s="2"/>
      <c r="CV1130" s="2"/>
    </row>
    <row r="1131" spans="24:100" x14ac:dyDescent="0.3">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2"/>
      <c r="AW1131" s="2"/>
      <c r="AX1131" s="2"/>
      <c r="AY1131" s="2"/>
      <c r="AZ1131" s="2"/>
      <c r="BA1131" s="2"/>
      <c r="BB1131" s="2"/>
      <c r="BC1131" s="2"/>
      <c r="BD1131" s="2"/>
      <c r="BE1131" s="2"/>
      <c r="BF1131" s="2"/>
      <c r="BG1131" s="2"/>
      <c r="BH1131" s="2"/>
      <c r="BI1131" s="2"/>
      <c r="BJ1131" s="2"/>
      <c r="BK1131" s="2"/>
      <c r="BL1131" s="2"/>
      <c r="BM1131" s="2"/>
      <c r="BN1131" s="2"/>
      <c r="BO1131" s="2"/>
      <c r="BP1131" s="2"/>
      <c r="BQ1131" s="2"/>
      <c r="BR1131" s="2"/>
      <c r="BS1131" s="2"/>
      <c r="BT1131" s="2"/>
      <c r="BU1131" s="2"/>
      <c r="BV1131" s="2"/>
      <c r="BW1131" s="2"/>
      <c r="BX1131" s="2"/>
      <c r="BY1131" s="2"/>
      <c r="BZ1131" s="2"/>
      <c r="CA1131" s="2"/>
      <c r="CB1131" s="2"/>
      <c r="CC1131" s="2"/>
      <c r="CD1131" s="2"/>
      <c r="CE1131" s="2"/>
      <c r="CF1131" s="2"/>
      <c r="CG1131" s="2"/>
      <c r="CH1131" s="2"/>
      <c r="CI1131" s="2"/>
      <c r="CJ1131" s="2"/>
      <c r="CK1131" s="2"/>
      <c r="CL1131" s="2"/>
      <c r="CM1131" s="2"/>
      <c r="CN1131" s="2"/>
      <c r="CO1131" s="2"/>
      <c r="CP1131" s="2"/>
      <c r="CQ1131" s="2"/>
      <c r="CR1131" s="2"/>
      <c r="CS1131" s="2"/>
      <c r="CT1131" s="2"/>
      <c r="CU1131" s="2"/>
      <c r="CV1131" s="2"/>
    </row>
    <row r="1132" spans="24:100" x14ac:dyDescent="0.3">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2"/>
      <c r="AW1132" s="2"/>
      <c r="AX1132" s="2"/>
      <c r="AY1132" s="2"/>
      <c r="AZ1132" s="2"/>
      <c r="BA1132" s="2"/>
      <c r="BB1132" s="2"/>
      <c r="BC1132" s="2"/>
      <c r="BD1132" s="2"/>
      <c r="BE1132" s="2"/>
      <c r="BF1132" s="2"/>
      <c r="BG1132" s="2"/>
      <c r="BH1132" s="2"/>
      <c r="BI1132" s="2"/>
      <c r="BJ1132" s="2"/>
      <c r="BK1132" s="2"/>
      <c r="BL1132" s="2"/>
      <c r="BM1132" s="2"/>
      <c r="BN1132" s="2"/>
      <c r="BO1132" s="2"/>
      <c r="BP1132" s="2"/>
      <c r="BQ1132" s="2"/>
      <c r="BR1132" s="2"/>
      <c r="BS1132" s="2"/>
      <c r="BT1132" s="2"/>
      <c r="BU1132" s="2"/>
      <c r="BV1132" s="2"/>
      <c r="BW1132" s="2"/>
      <c r="BX1132" s="2"/>
      <c r="BY1132" s="2"/>
      <c r="BZ1132" s="2"/>
      <c r="CA1132" s="2"/>
      <c r="CB1132" s="2"/>
      <c r="CC1132" s="2"/>
      <c r="CD1132" s="2"/>
      <c r="CE1132" s="2"/>
      <c r="CF1132" s="2"/>
      <c r="CG1132" s="2"/>
      <c r="CH1132" s="2"/>
      <c r="CI1132" s="2"/>
      <c r="CJ1132" s="2"/>
      <c r="CK1132" s="2"/>
      <c r="CL1132" s="2"/>
      <c r="CM1132" s="2"/>
      <c r="CN1132" s="2"/>
      <c r="CO1132" s="2"/>
      <c r="CP1132" s="2"/>
      <c r="CQ1132" s="2"/>
      <c r="CR1132" s="2"/>
      <c r="CS1132" s="2"/>
      <c r="CT1132" s="2"/>
      <c r="CU1132" s="2"/>
      <c r="CV1132" s="2"/>
    </row>
    <row r="1133" spans="24:100" x14ac:dyDescent="0.3">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2"/>
      <c r="AW1133" s="2"/>
      <c r="AX1133" s="2"/>
      <c r="AY1133" s="2"/>
      <c r="AZ1133" s="2"/>
      <c r="BA1133" s="2"/>
      <c r="BB1133" s="2"/>
      <c r="BC1133" s="2"/>
      <c r="BD1133" s="2"/>
      <c r="BE1133" s="2"/>
      <c r="BF1133" s="2"/>
      <c r="BG1133" s="2"/>
      <c r="BH1133" s="2"/>
      <c r="BI1133" s="2"/>
      <c r="BJ1133" s="2"/>
      <c r="BK1133" s="2"/>
      <c r="BL1133" s="2"/>
      <c r="BM1133" s="2"/>
      <c r="BN1133" s="2"/>
      <c r="BO1133" s="2"/>
      <c r="BP1133" s="2"/>
      <c r="BQ1133" s="2"/>
      <c r="BR1133" s="2"/>
      <c r="BS1133" s="2"/>
      <c r="BT1133" s="2"/>
      <c r="BU1133" s="2"/>
      <c r="BV1133" s="2"/>
      <c r="BW1133" s="2"/>
      <c r="BX1133" s="2"/>
      <c r="BY1133" s="2"/>
      <c r="BZ1133" s="2"/>
      <c r="CA1133" s="2"/>
      <c r="CB1133" s="2"/>
      <c r="CC1133" s="2"/>
      <c r="CD1133" s="2"/>
      <c r="CE1133" s="2"/>
      <c r="CF1133" s="2"/>
      <c r="CG1133" s="2"/>
      <c r="CH1133" s="2"/>
      <c r="CI1133" s="2"/>
      <c r="CJ1133" s="2"/>
      <c r="CK1133" s="2"/>
      <c r="CL1133" s="2"/>
      <c r="CM1133" s="2"/>
      <c r="CN1133" s="2"/>
      <c r="CO1133" s="2"/>
      <c r="CP1133" s="2"/>
      <c r="CQ1133" s="2"/>
      <c r="CR1133" s="2"/>
      <c r="CS1133" s="2"/>
      <c r="CT1133" s="2"/>
      <c r="CU1133" s="2"/>
      <c r="CV1133" s="2"/>
    </row>
    <row r="1134" spans="24:100" x14ac:dyDescent="0.3">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2"/>
      <c r="AW1134" s="2"/>
      <c r="AX1134" s="2"/>
      <c r="AY1134" s="2"/>
      <c r="AZ1134" s="2"/>
      <c r="BA1134" s="2"/>
      <c r="BB1134" s="2"/>
      <c r="BC1134" s="2"/>
      <c r="BD1134" s="2"/>
      <c r="BE1134" s="2"/>
      <c r="BF1134" s="2"/>
      <c r="BG1134" s="2"/>
      <c r="BH1134" s="2"/>
      <c r="BI1134" s="2"/>
      <c r="BJ1134" s="2"/>
      <c r="BK1134" s="2"/>
      <c r="BL1134" s="2"/>
      <c r="BM1134" s="2"/>
      <c r="BN1134" s="2"/>
      <c r="BO1134" s="2"/>
      <c r="BP1134" s="2"/>
      <c r="BQ1134" s="2"/>
      <c r="BR1134" s="2"/>
      <c r="BS1134" s="2"/>
      <c r="BT1134" s="2"/>
      <c r="BU1134" s="2"/>
      <c r="BV1134" s="2"/>
      <c r="BW1134" s="2"/>
      <c r="BX1134" s="2"/>
      <c r="BY1134" s="2"/>
      <c r="BZ1134" s="2"/>
      <c r="CA1134" s="2"/>
      <c r="CB1134" s="2"/>
      <c r="CC1134" s="2"/>
      <c r="CD1134" s="2"/>
      <c r="CE1134" s="2"/>
      <c r="CF1134" s="2"/>
      <c r="CG1134" s="2"/>
      <c r="CH1134" s="2"/>
      <c r="CI1134" s="2"/>
      <c r="CJ1134" s="2"/>
      <c r="CK1134" s="2"/>
      <c r="CL1134" s="2"/>
      <c r="CM1134" s="2"/>
      <c r="CN1134" s="2"/>
      <c r="CO1134" s="2"/>
      <c r="CP1134" s="2"/>
      <c r="CQ1134" s="2"/>
      <c r="CR1134" s="2"/>
      <c r="CS1134" s="2"/>
      <c r="CT1134" s="2"/>
      <c r="CU1134" s="2"/>
      <c r="CV1134" s="2"/>
    </row>
    <row r="1135" spans="24:100" x14ac:dyDescent="0.3">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2"/>
      <c r="AW1135" s="2"/>
      <c r="AX1135" s="2"/>
      <c r="AY1135" s="2"/>
      <c r="AZ1135" s="2"/>
      <c r="BA1135" s="2"/>
      <c r="BB1135" s="2"/>
      <c r="BC1135" s="2"/>
      <c r="BD1135" s="2"/>
      <c r="BE1135" s="2"/>
      <c r="BF1135" s="2"/>
      <c r="BG1135" s="2"/>
      <c r="BH1135" s="2"/>
      <c r="BI1135" s="2"/>
      <c r="BJ1135" s="2"/>
      <c r="BK1135" s="2"/>
      <c r="BL1135" s="2"/>
      <c r="BM1135" s="2"/>
      <c r="BN1135" s="2"/>
      <c r="BO1135" s="2"/>
      <c r="BP1135" s="2"/>
      <c r="BQ1135" s="2"/>
      <c r="BR1135" s="2"/>
      <c r="BS1135" s="2"/>
      <c r="BT1135" s="2"/>
      <c r="BU1135" s="2"/>
      <c r="BV1135" s="2"/>
      <c r="BW1135" s="2"/>
      <c r="BX1135" s="2"/>
      <c r="BY1135" s="2"/>
      <c r="BZ1135" s="2"/>
      <c r="CA1135" s="2"/>
      <c r="CB1135" s="2"/>
      <c r="CC1135" s="2"/>
      <c r="CD1135" s="2"/>
      <c r="CE1135" s="2"/>
      <c r="CF1135" s="2"/>
      <c r="CG1135" s="2"/>
      <c r="CH1135" s="2"/>
      <c r="CI1135" s="2"/>
      <c r="CJ1135" s="2"/>
      <c r="CK1135" s="2"/>
      <c r="CL1135" s="2"/>
      <c r="CM1135" s="2"/>
      <c r="CN1135" s="2"/>
      <c r="CO1135" s="2"/>
      <c r="CP1135" s="2"/>
      <c r="CQ1135" s="2"/>
      <c r="CR1135" s="2"/>
      <c r="CS1135" s="2"/>
      <c r="CT1135" s="2"/>
      <c r="CU1135" s="2"/>
      <c r="CV1135" s="2"/>
    </row>
    <row r="1136" spans="24:100" x14ac:dyDescent="0.3">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2"/>
      <c r="AW1136" s="2"/>
      <c r="AX1136" s="2"/>
      <c r="AY1136" s="2"/>
      <c r="AZ1136" s="2"/>
      <c r="BA1136" s="2"/>
      <c r="BB1136" s="2"/>
      <c r="BC1136" s="2"/>
      <c r="BD1136" s="2"/>
      <c r="BE1136" s="2"/>
      <c r="BF1136" s="2"/>
      <c r="BG1136" s="2"/>
      <c r="BH1136" s="2"/>
      <c r="BI1136" s="2"/>
      <c r="BJ1136" s="2"/>
      <c r="BK1136" s="2"/>
      <c r="BL1136" s="2"/>
      <c r="BM1136" s="2"/>
      <c r="BN1136" s="2"/>
      <c r="BO1136" s="2"/>
      <c r="BP1136" s="2"/>
      <c r="BQ1136" s="2"/>
      <c r="BR1136" s="2"/>
      <c r="BS1136" s="2"/>
      <c r="BT1136" s="2"/>
      <c r="BU1136" s="2"/>
      <c r="BV1136" s="2"/>
      <c r="BW1136" s="2"/>
      <c r="BX1136" s="2"/>
      <c r="BY1136" s="2"/>
      <c r="BZ1136" s="2"/>
      <c r="CA1136" s="2"/>
      <c r="CB1136" s="2"/>
      <c r="CC1136" s="2"/>
      <c r="CD1136" s="2"/>
      <c r="CE1136" s="2"/>
      <c r="CF1136" s="2"/>
      <c r="CG1136" s="2"/>
      <c r="CH1136" s="2"/>
      <c r="CI1136" s="2"/>
      <c r="CJ1136" s="2"/>
      <c r="CK1136" s="2"/>
      <c r="CL1136" s="2"/>
      <c r="CM1136" s="2"/>
      <c r="CN1136" s="2"/>
      <c r="CO1136" s="2"/>
      <c r="CP1136" s="2"/>
      <c r="CQ1136" s="2"/>
      <c r="CR1136" s="2"/>
      <c r="CS1136" s="2"/>
      <c r="CT1136" s="2"/>
      <c r="CU1136" s="2"/>
      <c r="CV1136" s="2"/>
    </row>
    <row r="1137" spans="24:100" x14ac:dyDescent="0.3">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2"/>
      <c r="AW1137" s="2"/>
      <c r="AX1137" s="2"/>
      <c r="AY1137" s="2"/>
      <c r="AZ1137" s="2"/>
      <c r="BA1137" s="2"/>
      <c r="BB1137" s="2"/>
      <c r="BC1137" s="2"/>
      <c r="BD1137" s="2"/>
      <c r="BE1137" s="2"/>
      <c r="BF1137" s="2"/>
      <c r="BG1137" s="2"/>
      <c r="BH1137" s="2"/>
      <c r="BI1137" s="2"/>
      <c r="BJ1137" s="2"/>
      <c r="BK1137" s="2"/>
      <c r="BL1137" s="2"/>
      <c r="BM1137" s="2"/>
      <c r="BN1137" s="2"/>
      <c r="BO1137" s="2"/>
      <c r="BP1137" s="2"/>
      <c r="BQ1137" s="2"/>
      <c r="BR1137" s="2"/>
      <c r="BS1137" s="2"/>
      <c r="BT1137" s="2"/>
      <c r="BU1137" s="2"/>
      <c r="BV1137" s="2"/>
      <c r="BW1137" s="2"/>
      <c r="BX1137" s="2"/>
      <c r="BY1137" s="2"/>
      <c r="BZ1137" s="2"/>
      <c r="CA1137" s="2"/>
      <c r="CB1137" s="2"/>
      <c r="CC1137" s="2"/>
      <c r="CD1137" s="2"/>
      <c r="CE1137" s="2"/>
      <c r="CF1137" s="2"/>
      <c r="CG1137" s="2"/>
      <c r="CH1137" s="2"/>
      <c r="CI1137" s="2"/>
      <c r="CJ1137" s="2"/>
      <c r="CK1137" s="2"/>
      <c r="CL1137" s="2"/>
      <c r="CM1137" s="2"/>
      <c r="CN1137" s="2"/>
      <c r="CO1137" s="2"/>
      <c r="CP1137" s="2"/>
      <c r="CQ1137" s="2"/>
      <c r="CR1137" s="2"/>
      <c r="CS1137" s="2"/>
      <c r="CT1137" s="2"/>
      <c r="CU1137" s="2"/>
      <c r="CV1137" s="2"/>
    </row>
    <row r="1138" spans="24:100" x14ac:dyDescent="0.3">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2"/>
      <c r="AW1138" s="2"/>
      <c r="AX1138" s="2"/>
      <c r="AY1138" s="2"/>
      <c r="AZ1138" s="2"/>
      <c r="BA1138" s="2"/>
      <c r="BB1138" s="2"/>
      <c r="BC1138" s="2"/>
      <c r="BD1138" s="2"/>
      <c r="BE1138" s="2"/>
      <c r="BF1138" s="2"/>
      <c r="BG1138" s="2"/>
      <c r="BH1138" s="2"/>
      <c r="BI1138" s="2"/>
      <c r="BJ1138" s="2"/>
      <c r="BK1138" s="2"/>
      <c r="BL1138" s="2"/>
      <c r="BM1138" s="2"/>
      <c r="BN1138" s="2"/>
      <c r="BO1138" s="2"/>
      <c r="BP1138" s="2"/>
      <c r="BQ1138" s="2"/>
      <c r="BR1138" s="2"/>
      <c r="BS1138" s="2"/>
      <c r="BT1138" s="2"/>
      <c r="BU1138" s="2"/>
      <c r="BV1138" s="2"/>
      <c r="BW1138" s="2"/>
      <c r="BX1138" s="2"/>
      <c r="BY1138" s="2"/>
      <c r="BZ1138" s="2"/>
      <c r="CA1138" s="2"/>
      <c r="CB1138" s="2"/>
      <c r="CC1138" s="2"/>
      <c r="CD1138" s="2"/>
      <c r="CE1138" s="2"/>
      <c r="CF1138" s="2"/>
      <c r="CG1138" s="2"/>
      <c r="CH1138" s="2"/>
      <c r="CI1138" s="2"/>
      <c r="CJ1138" s="2"/>
      <c r="CK1138" s="2"/>
      <c r="CL1138" s="2"/>
      <c r="CM1138" s="2"/>
      <c r="CN1138" s="2"/>
      <c r="CO1138" s="2"/>
      <c r="CP1138" s="2"/>
      <c r="CQ1138" s="2"/>
      <c r="CR1138" s="2"/>
      <c r="CS1138" s="2"/>
      <c r="CT1138" s="2"/>
      <c r="CU1138" s="2"/>
      <c r="CV1138" s="2"/>
    </row>
    <row r="1139" spans="24:100" x14ac:dyDescent="0.3">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2"/>
      <c r="AW1139" s="2"/>
      <c r="AX1139" s="2"/>
      <c r="AY1139" s="2"/>
      <c r="AZ1139" s="2"/>
      <c r="BA1139" s="2"/>
      <c r="BB1139" s="2"/>
      <c r="BC1139" s="2"/>
      <c r="BD1139" s="2"/>
      <c r="BE1139" s="2"/>
      <c r="BF1139" s="2"/>
      <c r="BG1139" s="2"/>
      <c r="BH1139" s="2"/>
      <c r="BI1139" s="2"/>
      <c r="BJ1139" s="2"/>
      <c r="BK1139" s="2"/>
      <c r="BL1139" s="2"/>
      <c r="BM1139" s="2"/>
      <c r="BN1139" s="2"/>
      <c r="BO1139" s="2"/>
      <c r="BP1139" s="2"/>
      <c r="BQ1139" s="2"/>
      <c r="BR1139" s="2"/>
      <c r="BS1139" s="2"/>
      <c r="BT1139" s="2"/>
      <c r="BU1139" s="2"/>
      <c r="BV1139" s="2"/>
      <c r="BW1139" s="2"/>
      <c r="BX1139" s="2"/>
      <c r="BY1139" s="2"/>
      <c r="BZ1139" s="2"/>
      <c r="CA1139" s="2"/>
      <c r="CB1139" s="2"/>
      <c r="CC1139" s="2"/>
      <c r="CD1139" s="2"/>
      <c r="CE1139" s="2"/>
      <c r="CF1139" s="2"/>
      <c r="CG1139" s="2"/>
      <c r="CH1139" s="2"/>
      <c r="CI1139" s="2"/>
      <c r="CJ1139" s="2"/>
      <c r="CK1139" s="2"/>
      <c r="CL1139" s="2"/>
      <c r="CM1139" s="2"/>
      <c r="CN1139" s="2"/>
      <c r="CO1139" s="2"/>
      <c r="CP1139" s="2"/>
      <c r="CQ1139" s="2"/>
      <c r="CR1139" s="2"/>
      <c r="CS1139" s="2"/>
      <c r="CT1139" s="2"/>
      <c r="CU1139" s="2"/>
      <c r="CV1139" s="2"/>
    </row>
    <row r="1140" spans="24:100" x14ac:dyDescent="0.3">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2"/>
      <c r="AW1140" s="2"/>
      <c r="AX1140" s="2"/>
      <c r="AY1140" s="2"/>
      <c r="AZ1140" s="2"/>
      <c r="BA1140" s="2"/>
      <c r="BB1140" s="2"/>
      <c r="BC1140" s="2"/>
      <c r="BD1140" s="2"/>
      <c r="BE1140" s="2"/>
      <c r="BF1140" s="2"/>
      <c r="BG1140" s="2"/>
      <c r="BH1140" s="2"/>
      <c r="BI1140" s="2"/>
      <c r="BJ1140" s="2"/>
      <c r="BK1140" s="2"/>
      <c r="BL1140" s="2"/>
      <c r="BM1140" s="2"/>
      <c r="BN1140" s="2"/>
      <c r="BO1140" s="2"/>
      <c r="BP1140" s="2"/>
      <c r="BQ1140" s="2"/>
      <c r="BR1140" s="2"/>
      <c r="BS1140" s="2"/>
      <c r="BT1140" s="2"/>
      <c r="BU1140" s="2"/>
      <c r="BV1140" s="2"/>
      <c r="BW1140" s="2"/>
      <c r="BX1140" s="2"/>
      <c r="BY1140" s="2"/>
      <c r="BZ1140" s="2"/>
      <c r="CA1140" s="2"/>
      <c r="CB1140" s="2"/>
      <c r="CC1140" s="2"/>
      <c r="CD1140" s="2"/>
      <c r="CE1140" s="2"/>
      <c r="CF1140" s="2"/>
      <c r="CG1140" s="2"/>
      <c r="CH1140" s="2"/>
      <c r="CI1140" s="2"/>
      <c r="CJ1140" s="2"/>
      <c r="CK1140" s="2"/>
      <c r="CL1140" s="2"/>
      <c r="CM1140" s="2"/>
      <c r="CN1140" s="2"/>
      <c r="CO1140" s="2"/>
      <c r="CP1140" s="2"/>
      <c r="CQ1140" s="2"/>
      <c r="CR1140" s="2"/>
      <c r="CS1140" s="2"/>
      <c r="CT1140" s="2"/>
      <c r="CU1140" s="2"/>
      <c r="CV1140" s="2"/>
    </row>
    <row r="1141" spans="24:100" x14ac:dyDescent="0.3">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2"/>
      <c r="AW1141" s="2"/>
      <c r="AX1141" s="2"/>
      <c r="AY1141" s="2"/>
      <c r="AZ1141" s="2"/>
      <c r="BA1141" s="2"/>
      <c r="BB1141" s="2"/>
      <c r="BC1141" s="2"/>
      <c r="BD1141" s="2"/>
      <c r="BE1141" s="2"/>
      <c r="BF1141" s="2"/>
      <c r="BG1141" s="2"/>
      <c r="BH1141" s="2"/>
      <c r="BI1141" s="2"/>
      <c r="BJ1141" s="2"/>
      <c r="BK1141" s="2"/>
      <c r="BL1141" s="2"/>
      <c r="BM1141" s="2"/>
      <c r="BN1141" s="2"/>
      <c r="BO1141" s="2"/>
      <c r="BP1141" s="2"/>
      <c r="BQ1141" s="2"/>
      <c r="BR1141" s="2"/>
      <c r="BS1141" s="2"/>
      <c r="BT1141" s="2"/>
      <c r="BU1141" s="2"/>
      <c r="BV1141" s="2"/>
      <c r="BW1141" s="2"/>
      <c r="BX1141" s="2"/>
      <c r="BY1141" s="2"/>
      <c r="BZ1141" s="2"/>
      <c r="CA1141" s="2"/>
      <c r="CB1141" s="2"/>
      <c r="CC1141" s="2"/>
      <c r="CD1141" s="2"/>
      <c r="CE1141" s="2"/>
      <c r="CF1141" s="2"/>
      <c r="CG1141" s="2"/>
      <c r="CH1141" s="2"/>
      <c r="CI1141" s="2"/>
      <c r="CJ1141" s="2"/>
      <c r="CK1141" s="2"/>
      <c r="CL1141" s="2"/>
      <c r="CM1141" s="2"/>
      <c r="CN1141" s="2"/>
      <c r="CO1141" s="2"/>
      <c r="CP1141" s="2"/>
      <c r="CQ1141" s="2"/>
      <c r="CR1141" s="2"/>
      <c r="CS1141" s="2"/>
      <c r="CT1141" s="2"/>
      <c r="CU1141" s="2"/>
      <c r="CV1141" s="2"/>
    </row>
    <row r="1142" spans="24:100" x14ac:dyDescent="0.3">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2"/>
      <c r="AW1142" s="2"/>
      <c r="AX1142" s="2"/>
      <c r="AY1142" s="2"/>
      <c r="AZ1142" s="2"/>
      <c r="BA1142" s="2"/>
      <c r="BB1142" s="2"/>
      <c r="BC1142" s="2"/>
      <c r="BD1142" s="2"/>
      <c r="BE1142" s="2"/>
      <c r="BF1142" s="2"/>
      <c r="BG1142" s="2"/>
      <c r="BH1142" s="2"/>
      <c r="BI1142" s="2"/>
      <c r="BJ1142" s="2"/>
      <c r="BK1142" s="2"/>
      <c r="BL1142" s="2"/>
      <c r="BM1142" s="2"/>
      <c r="BN1142" s="2"/>
      <c r="BO1142" s="2"/>
      <c r="BP1142" s="2"/>
      <c r="BQ1142" s="2"/>
      <c r="BR1142" s="2"/>
      <c r="BS1142" s="2"/>
      <c r="BT1142" s="2"/>
      <c r="BU1142" s="2"/>
      <c r="BV1142" s="2"/>
      <c r="BW1142" s="2"/>
      <c r="BX1142" s="2"/>
      <c r="BY1142" s="2"/>
      <c r="BZ1142" s="2"/>
      <c r="CA1142" s="2"/>
      <c r="CB1142" s="2"/>
      <c r="CC1142" s="2"/>
      <c r="CD1142" s="2"/>
      <c r="CE1142" s="2"/>
      <c r="CF1142" s="2"/>
      <c r="CG1142" s="2"/>
      <c r="CH1142" s="2"/>
      <c r="CI1142" s="2"/>
      <c r="CJ1142" s="2"/>
      <c r="CK1142" s="2"/>
      <c r="CL1142" s="2"/>
      <c r="CM1142" s="2"/>
      <c r="CN1142" s="2"/>
      <c r="CO1142" s="2"/>
      <c r="CP1142" s="2"/>
      <c r="CQ1142" s="2"/>
      <c r="CR1142" s="2"/>
      <c r="CS1142" s="2"/>
      <c r="CT1142" s="2"/>
      <c r="CU1142" s="2"/>
      <c r="CV1142" s="2"/>
    </row>
    <row r="1143" spans="24:100" x14ac:dyDescent="0.3">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2"/>
      <c r="AW1143" s="2"/>
      <c r="AX1143" s="2"/>
      <c r="AY1143" s="2"/>
      <c r="AZ1143" s="2"/>
      <c r="BA1143" s="2"/>
      <c r="BB1143" s="2"/>
      <c r="BC1143" s="2"/>
      <c r="BD1143" s="2"/>
      <c r="BE1143" s="2"/>
      <c r="BF1143" s="2"/>
      <c r="BG1143" s="2"/>
      <c r="BH1143" s="2"/>
      <c r="BI1143" s="2"/>
      <c r="BJ1143" s="2"/>
      <c r="BK1143" s="2"/>
      <c r="BL1143" s="2"/>
      <c r="BM1143" s="2"/>
      <c r="BN1143" s="2"/>
      <c r="BO1143" s="2"/>
      <c r="BP1143" s="2"/>
      <c r="BQ1143" s="2"/>
      <c r="BR1143" s="2"/>
      <c r="BS1143" s="2"/>
      <c r="BT1143" s="2"/>
      <c r="BU1143" s="2"/>
      <c r="BV1143" s="2"/>
      <c r="BW1143" s="2"/>
      <c r="BX1143" s="2"/>
      <c r="BY1143" s="2"/>
      <c r="BZ1143" s="2"/>
      <c r="CA1143" s="2"/>
      <c r="CB1143" s="2"/>
      <c r="CC1143" s="2"/>
      <c r="CD1143" s="2"/>
      <c r="CE1143" s="2"/>
      <c r="CF1143" s="2"/>
      <c r="CG1143" s="2"/>
      <c r="CH1143" s="2"/>
      <c r="CI1143" s="2"/>
      <c r="CJ1143" s="2"/>
      <c r="CK1143" s="2"/>
      <c r="CL1143" s="2"/>
      <c r="CM1143" s="2"/>
      <c r="CN1143" s="2"/>
      <c r="CO1143" s="2"/>
      <c r="CP1143" s="2"/>
      <c r="CQ1143" s="2"/>
      <c r="CR1143" s="2"/>
      <c r="CS1143" s="2"/>
      <c r="CT1143" s="2"/>
      <c r="CU1143" s="2"/>
      <c r="CV1143" s="2"/>
    </row>
    <row r="1144" spans="24:100" x14ac:dyDescent="0.3">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2"/>
      <c r="AW1144" s="2"/>
      <c r="AX1144" s="2"/>
      <c r="AY1144" s="2"/>
      <c r="AZ1144" s="2"/>
      <c r="BA1144" s="2"/>
      <c r="BB1144" s="2"/>
      <c r="BC1144" s="2"/>
      <c r="BD1144" s="2"/>
      <c r="BE1144" s="2"/>
      <c r="BF1144" s="2"/>
      <c r="BG1144" s="2"/>
      <c r="BH1144" s="2"/>
      <c r="BI1144" s="2"/>
      <c r="BJ1144" s="2"/>
      <c r="BK1144" s="2"/>
      <c r="BL1144" s="2"/>
      <c r="BM1144" s="2"/>
      <c r="BN1144" s="2"/>
      <c r="BO1144" s="2"/>
      <c r="BP1144" s="2"/>
      <c r="BQ1144" s="2"/>
      <c r="BR1144" s="2"/>
      <c r="BS1144" s="2"/>
      <c r="BT1144" s="2"/>
      <c r="BU1144" s="2"/>
      <c r="BV1144" s="2"/>
      <c r="BW1144" s="2"/>
      <c r="BX1144" s="2"/>
      <c r="BY1144" s="2"/>
      <c r="BZ1144" s="2"/>
      <c r="CA1144" s="2"/>
      <c r="CB1144" s="2"/>
      <c r="CC1144" s="2"/>
      <c r="CD1144" s="2"/>
      <c r="CE1144" s="2"/>
      <c r="CF1144" s="2"/>
      <c r="CG1144" s="2"/>
      <c r="CH1144" s="2"/>
      <c r="CI1144" s="2"/>
      <c r="CJ1144" s="2"/>
      <c r="CK1144" s="2"/>
      <c r="CL1144" s="2"/>
      <c r="CM1144" s="2"/>
      <c r="CN1144" s="2"/>
      <c r="CO1144" s="2"/>
      <c r="CP1144" s="2"/>
      <c r="CQ1144" s="2"/>
      <c r="CR1144" s="2"/>
      <c r="CS1144" s="2"/>
      <c r="CT1144" s="2"/>
      <c r="CU1144" s="2"/>
      <c r="CV1144" s="2"/>
    </row>
    <row r="1145" spans="24:100" x14ac:dyDescent="0.3">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2"/>
      <c r="AW1145" s="2"/>
      <c r="AX1145" s="2"/>
      <c r="AY1145" s="2"/>
      <c r="AZ1145" s="2"/>
      <c r="BA1145" s="2"/>
      <c r="BB1145" s="2"/>
      <c r="BC1145" s="2"/>
      <c r="BD1145" s="2"/>
      <c r="BE1145" s="2"/>
      <c r="BF1145" s="2"/>
      <c r="BG1145" s="2"/>
      <c r="BH1145" s="2"/>
      <c r="BI1145" s="2"/>
      <c r="BJ1145" s="2"/>
      <c r="BK1145" s="2"/>
      <c r="BL1145" s="2"/>
      <c r="BM1145" s="2"/>
      <c r="BN1145" s="2"/>
      <c r="BO1145" s="2"/>
      <c r="BP1145" s="2"/>
      <c r="BQ1145" s="2"/>
      <c r="BR1145" s="2"/>
      <c r="BS1145" s="2"/>
      <c r="BT1145" s="2"/>
      <c r="BU1145" s="2"/>
      <c r="BV1145" s="2"/>
      <c r="BW1145" s="2"/>
      <c r="BX1145" s="2"/>
      <c r="BY1145" s="2"/>
      <c r="BZ1145" s="2"/>
      <c r="CA1145" s="2"/>
      <c r="CB1145" s="2"/>
      <c r="CC1145" s="2"/>
      <c r="CD1145" s="2"/>
      <c r="CE1145" s="2"/>
      <c r="CF1145" s="2"/>
      <c r="CG1145" s="2"/>
      <c r="CH1145" s="2"/>
      <c r="CI1145" s="2"/>
      <c r="CJ1145" s="2"/>
      <c r="CK1145" s="2"/>
      <c r="CL1145" s="2"/>
      <c r="CM1145" s="2"/>
      <c r="CN1145" s="2"/>
      <c r="CO1145" s="2"/>
      <c r="CP1145" s="2"/>
      <c r="CQ1145" s="2"/>
      <c r="CR1145" s="2"/>
      <c r="CS1145" s="2"/>
      <c r="CT1145" s="2"/>
      <c r="CU1145" s="2"/>
      <c r="CV1145" s="2"/>
    </row>
    <row r="1146" spans="24:100" x14ac:dyDescent="0.3">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2"/>
      <c r="AW1146" s="2"/>
      <c r="AX1146" s="2"/>
      <c r="AY1146" s="2"/>
      <c r="AZ1146" s="2"/>
      <c r="BA1146" s="2"/>
      <c r="BB1146" s="2"/>
      <c r="BC1146" s="2"/>
      <c r="BD1146" s="2"/>
      <c r="BE1146" s="2"/>
      <c r="BF1146" s="2"/>
      <c r="BG1146" s="2"/>
      <c r="BH1146" s="2"/>
      <c r="BI1146" s="2"/>
      <c r="BJ1146" s="2"/>
      <c r="BK1146" s="2"/>
      <c r="BL1146" s="2"/>
      <c r="BM1146" s="2"/>
      <c r="BN1146" s="2"/>
      <c r="BO1146" s="2"/>
      <c r="BP1146" s="2"/>
      <c r="BQ1146" s="2"/>
      <c r="BR1146" s="2"/>
      <c r="BS1146" s="2"/>
      <c r="BT1146" s="2"/>
      <c r="BU1146" s="2"/>
      <c r="BV1146" s="2"/>
      <c r="BW1146" s="2"/>
      <c r="BX1146" s="2"/>
      <c r="BY1146" s="2"/>
      <c r="BZ1146" s="2"/>
      <c r="CA1146" s="2"/>
      <c r="CB1146" s="2"/>
      <c r="CC1146" s="2"/>
      <c r="CD1146" s="2"/>
      <c r="CE1146" s="2"/>
      <c r="CF1146" s="2"/>
      <c r="CG1146" s="2"/>
      <c r="CH1146" s="2"/>
      <c r="CI1146" s="2"/>
      <c r="CJ1146" s="2"/>
      <c r="CK1146" s="2"/>
      <c r="CL1146" s="2"/>
      <c r="CM1146" s="2"/>
      <c r="CN1146" s="2"/>
      <c r="CO1146" s="2"/>
      <c r="CP1146" s="2"/>
      <c r="CQ1146" s="2"/>
      <c r="CR1146" s="2"/>
      <c r="CS1146" s="2"/>
      <c r="CT1146" s="2"/>
      <c r="CU1146" s="2"/>
      <c r="CV1146" s="2"/>
    </row>
    <row r="1147" spans="24:100" x14ac:dyDescent="0.3">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2"/>
      <c r="AW1147" s="2"/>
      <c r="AX1147" s="2"/>
      <c r="AY1147" s="2"/>
      <c r="AZ1147" s="2"/>
      <c r="BA1147" s="2"/>
      <c r="BB1147" s="2"/>
      <c r="BC1147" s="2"/>
      <c r="BD1147" s="2"/>
      <c r="BE1147" s="2"/>
      <c r="BF1147" s="2"/>
      <c r="BG1147" s="2"/>
      <c r="BH1147" s="2"/>
      <c r="BI1147" s="2"/>
      <c r="BJ1147" s="2"/>
      <c r="BK1147" s="2"/>
      <c r="BL1147" s="2"/>
      <c r="BM1147" s="2"/>
      <c r="BN1147" s="2"/>
      <c r="BO1147" s="2"/>
      <c r="BP1147" s="2"/>
      <c r="BQ1147" s="2"/>
      <c r="BR1147" s="2"/>
      <c r="BS1147" s="2"/>
      <c r="BT1147" s="2"/>
      <c r="BU1147" s="2"/>
      <c r="BV1147" s="2"/>
      <c r="BW1147" s="2"/>
      <c r="BX1147" s="2"/>
      <c r="BY1147" s="2"/>
      <c r="BZ1147" s="2"/>
      <c r="CA1147" s="2"/>
      <c r="CB1147" s="2"/>
      <c r="CC1147" s="2"/>
      <c r="CD1147" s="2"/>
      <c r="CE1147" s="2"/>
      <c r="CF1147" s="2"/>
      <c r="CG1147" s="2"/>
      <c r="CH1147" s="2"/>
      <c r="CI1147" s="2"/>
      <c r="CJ1147" s="2"/>
      <c r="CK1147" s="2"/>
      <c r="CL1147" s="2"/>
      <c r="CM1147" s="2"/>
      <c r="CN1147" s="2"/>
      <c r="CO1147" s="2"/>
      <c r="CP1147" s="2"/>
      <c r="CQ1147" s="2"/>
      <c r="CR1147" s="2"/>
      <c r="CS1147" s="2"/>
      <c r="CT1147" s="2"/>
      <c r="CU1147" s="2"/>
      <c r="CV1147" s="2"/>
    </row>
    <row r="1148" spans="24:100" x14ac:dyDescent="0.3">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2"/>
      <c r="AW1148" s="2"/>
      <c r="AX1148" s="2"/>
      <c r="AY1148" s="2"/>
      <c r="AZ1148" s="2"/>
      <c r="BA1148" s="2"/>
      <c r="BB1148" s="2"/>
      <c r="BC1148" s="2"/>
      <c r="BD1148" s="2"/>
      <c r="BE1148" s="2"/>
      <c r="BF1148" s="2"/>
      <c r="BG1148" s="2"/>
      <c r="BH1148" s="2"/>
      <c r="BI1148" s="2"/>
      <c r="BJ1148" s="2"/>
      <c r="BK1148" s="2"/>
      <c r="BL1148" s="2"/>
      <c r="BM1148" s="2"/>
      <c r="BN1148" s="2"/>
      <c r="BO1148" s="2"/>
      <c r="BP1148" s="2"/>
      <c r="BQ1148" s="2"/>
      <c r="BR1148" s="2"/>
      <c r="BS1148" s="2"/>
      <c r="BT1148" s="2"/>
      <c r="BU1148" s="2"/>
      <c r="BV1148" s="2"/>
      <c r="BW1148" s="2"/>
      <c r="BX1148" s="2"/>
      <c r="BY1148" s="2"/>
      <c r="BZ1148" s="2"/>
      <c r="CA1148" s="2"/>
      <c r="CB1148" s="2"/>
      <c r="CC1148" s="2"/>
      <c r="CD1148" s="2"/>
      <c r="CE1148" s="2"/>
      <c r="CF1148" s="2"/>
      <c r="CG1148" s="2"/>
      <c r="CH1148" s="2"/>
      <c r="CI1148" s="2"/>
      <c r="CJ1148" s="2"/>
      <c r="CK1148" s="2"/>
      <c r="CL1148" s="2"/>
      <c r="CM1148" s="2"/>
      <c r="CN1148" s="2"/>
      <c r="CO1148" s="2"/>
      <c r="CP1148" s="2"/>
      <c r="CQ1148" s="2"/>
      <c r="CR1148" s="2"/>
      <c r="CS1148" s="2"/>
      <c r="CT1148" s="2"/>
      <c r="CU1148" s="2"/>
      <c r="CV1148" s="2"/>
    </row>
    <row r="1149" spans="24:100" x14ac:dyDescent="0.3">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2"/>
      <c r="AW1149" s="2"/>
      <c r="AX1149" s="2"/>
      <c r="AY1149" s="2"/>
      <c r="AZ1149" s="2"/>
      <c r="BA1149" s="2"/>
      <c r="BB1149" s="2"/>
      <c r="BC1149" s="2"/>
      <c r="BD1149" s="2"/>
      <c r="BE1149" s="2"/>
      <c r="BF1149" s="2"/>
      <c r="BG1149" s="2"/>
      <c r="BH1149" s="2"/>
      <c r="BI1149" s="2"/>
      <c r="BJ1149" s="2"/>
      <c r="BK1149" s="2"/>
      <c r="BL1149" s="2"/>
      <c r="BM1149" s="2"/>
      <c r="BN1149" s="2"/>
      <c r="BO1149" s="2"/>
      <c r="BP1149" s="2"/>
      <c r="BQ1149" s="2"/>
      <c r="BR1149" s="2"/>
      <c r="BS1149" s="2"/>
      <c r="BT1149" s="2"/>
      <c r="BU1149" s="2"/>
      <c r="BV1149" s="2"/>
      <c r="BW1149" s="2"/>
      <c r="BX1149" s="2"/>
      <c r="BY1149" s="2"/>
      <c r="BZ1149" s="2"/>
      <c r="CA1149" s="2"/>
      <c r="CB1149" s="2"/>
      <c r="CC1149" s="2"/>
      <c r="CD1149" s="2"/>
      <c r="CE1149" s="2"/>
      <c r="CF1149" s="2"/>
      <c r="CG1149" s="2"/>
      <c r="CH1149" s="2"/>
      <c r="CI1149" s="2"/>
      <c r="CJ1149" s="2"/>
      <c r="CK1149" s="2"/>
      <c r="CL1149" s="2"/>
      <c r="CM1149" s="2"/>
      <c r="CN1149" s="2"/>
      <c r="CO1149" s="2"/>
      <c r="CP1149" s="2"/>
      <c r="CQ1149" s="2"/>
      <c r="CR1149" s="2"/>
      <c r="CS1149" s="2"/>
      <c r="CT1149" s="2"/>
      <c r="CU1149" s="2"/>
      <c r="CV1149" s="2"/>
    </row>
    <row r="1150" spans="24:100" x14ac:dyDescent="0.3">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2"/>
      <c r="AW1150" s="2"/>
      <c r="AX1150" s="2"/>
      <c r="AY1150" s="2"/>
      <c r="AZ1150" s="2"/>
      <c r="BA1150" s="2"/>
      <c r="BB1150" s="2"/>
      <c r="BC1150" s="2"/>
      <c r="BD1150" s="2"/>
      <c r="BE1150" s="2"/>
      <c r="BF1150" s="2"/>
      <c r="BG1150" s="2"/>
      <c r="BH1150" s="2"/>
      <c r="BI1150" s="2"/>
      <c r="BJ1150" s="2"/>
      <c r="BK1150" s="2"/>
      <c r="BL1150" s="2"/>
      <c r="BM1150" s="2"/>
      <c r="BN1150" s="2"/>
      <c r="BO1150" s="2"/>
      <c r="BP1150" s="2"/>
      <c r="BQ1150" s="2"/>
      <c r="BR1150" s="2"/>
      <c r="BS1150" s="2"/>
      <c r="BT1150" s="2"/>
      <c r="BU1150" s="2"/>
      <c r="BV1150" s="2"/>
      <c r="BW1150" s="2"/>
      <c r="BX1150" s="2"/>
      <c r="BY1150" s="2"/>
      <c r="BZ1150" s="2"/>
      <c r="CA1150" s="2"/>
      <c r="CB1150" s="2"/>
      <c r="CC1150" s="2"/>
      <c r="CD1150" s="2"/>
      <c r="CE1150" s="2"/>
      <c r="CF1150" s="2"/>
      <c r="CG1150" s="2"/>
      <c r="CH1150" s="2"/>
      <c r="CI1150" s="2"/>
      <c r="CJ1150" s="2"/>
      <c r="CK1150" s="2"/>
      <c r="CL1150" s="2"/>
      <c r="CM1150" s="2"/>
      <c r="CN1150" s="2"/>
      <c r="CO1150" s="2"/>
      <c r="CP1150" s="2"/>
      <c r="CQ1150" s="2"/>
      <c r="CR1150" s="2"/>
      <c r="CS1150" s="2"/>
      <c r="CT1150" s="2"/>
      <c r="CU1150" s="2"/>
      <c r="CV1150" s="2"/>
    </row>
    <row r="1151" spans="24:100" x14ac:dyDescent="0.3">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2"/>
      <c r="AW1151" s="2"/>
      <c r="AX1151" s="2"/>
      <c r="AY1151" s="2"/>
      <c r="AZ1151" s="2"/>
      <c r="BA1151" s="2"/>
      <c r="BB1151" s="2"/>
      <c r="BC1151" s="2"/>
      <c r="BD1151" s="2"/>
      <c r="BE1151" s="2"/>
      <c r="BF1151" s="2"/>
      <c r="BG1151" s="2"/>
      <c r="BH1151" s="2"/>
      <c r="BI1151" s="2"/>
      <c r="BJ1151" s="2"/>
      <c r="BK1151" s="2"/>
      <c r="BL1151" s="2"/>
      <c r="BM1151" s="2"/>
      <c r="BN1151" s="2"/>
      <c r="BO1151" s="2"/>
      <c r="BP1151" s="2"/>
      <c r="BQ1151" s="2"/>
      <c r="BR1151" s="2"/>
      <c r="BS1151" s="2"/>
      <c r="BT1151" s="2"/>
      <c r="BU1151" s="2"/>
      <c r="BV1151" s="2"/>
      <c r="BW1151" s="2"/>
      <c r="BX1151" s="2"/>
      <c r="BY1151" s="2"/>
      <c r="BZ1151" s="2"/>
      <c r="CA1151" s="2"/>
      <c r="CB1151" s="2"/>
      <c r="CC1151" s="2"/>
      <c r="CD1151" s="2"/>
      <c r="CE1151" s="2"/>
      <c r="CF1151" s="2"/>
      <c r="CG1151" s="2"/>
      <c r="CH1151" s="2"/>
      <c r="CI1151" s="2"/>
      <c r="CJ1151" s="2"/>
      <c r="CK1151" s="2"/>
      <c r="CL1151" s="2"/>
      <c r="CM1151" s="2"/>
      <c r="CN1151" s="2"/>
      <c r="CO1151" s="2"/>
      <c r="CP1151" s="2"/>
      <c r="CQ1151" s="2"/>
      <c r="CR1151" s="2"/>
      <c r="CS1151" s="2"/>
      <c r="CT1151" s="2"/>
      <c r="CU1151" s="2"/>
      <c r="CV1151" s="2"/>
    </row>
    <row r="1152" spans="24:100" x14ac:dyDescent="0.3">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2"/>
      <c r="AW1152" s="2"/>
      <c r="AX1152" s="2"/>
      <c r="AY1152" s="2"/>
      <c r="AZ1152" s="2"/>
      <c r="BA1152" s="2"/>
      <c r="BB1152" s="2"/>
      <c r="BC1152" s="2"/>
      <c r="BD1152" s="2"/>
      <c r="BE1152" s="2"/>
      <c r="BF1152" s="2"/>
      <c r="BG1152" s="2"/>
      <c r="BH1152" s="2"/>
      <c r="BI1152" s="2"/>
      <c r="BJ1152" s="2"/>
      <c r="BK1152" s="2"/>
      <c r="BL1152" s="2"/>
      <c r="BM1152" s="2"/>
      <c r="BN1152" s="2"/>
      <c r="BO1152" s="2"/>
      <c r="BP1152" s="2"/>
      <c r="BQ1152" s="2"/>
      <c r="BR1152" s="2"/>
      <c r="BS1152" s="2"/>
      <c r="BT1152" s="2"/>
      <c r="BU1152" s="2"/>
      <c r="BV1152" s="2"/>
      <c r="BW1152" s="2"/>
      <c r="BX1152" s="2"/>
      <c r="BY1152" s="2"/>
      <c r="BZ1152" s="2"/>
      <c r="CA1152" s="2"/>
      <c r="CB1152" s="2"/>
      <c r="CC1152" s="2"/>
      <c r="CD1152" s="2"/>
      <c r="CE1152" s="2"/>
      <c r="CF1152" s="2"/>
      <c r="CG1152" s="2"/>
      <c r="CH1152" s="2"/>
      <c r="CI1152" s="2"/>
      <c r="CJ1152" s="2"/>
      <c r="CK1152" s="2"/>
      <c r="CL1152" s="2"/>
      <c r="CM1152" s="2"/>
      <c r="CN1152" s="2"/>
      <c r="CO1152" s="2"/>
      <c r="CP1152" s="2"/>
      <c r="CQ1152" s="2"/>
      <c r="CR1152" s="2"/>
      <c r="CS1152" s="2"/>
      <c r="CT1152" s="2"/>
      <c r="CU1152" s="2"/>
      <c r="CV1152" s="2"/>
    </row>
    <row r="1153" spans="24:100" x14ac:dyDescent="0.3">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2"/>
      <c r="AW1153" s="2"/>
      <c r="AX1153" s="2"/>
      <c r="AY1153" s="2"/>
      <c r="AZ1153" s="2"/>
      <c r="BA1153" s="2"/>
      <c r="BB1153" s="2"/>
      <c r="BC1153" s="2"/>
      <c r="BD1153" s="2"/>
      <c r="BE1153" s="2"/>
      <c r="BF1153" s="2"/>
      <c r="BG1153" s="2"/>
      <c r="BH1153" s="2"/>
      <c r="BI1153" s="2"/>
      <c r="BJ1153" s="2"/>
      <c r="BK1153" s="2"/>
      <c r="BL1153" s="2"/>
      <c r="BM1153" s="2"/>
      <c r="BN1153" s="2"/>
      <c r="BO1153" s="2"/>
      <c r="BP1153" s="2"/>
      <c r="BQ1153" s="2"/>
      <c r="BR1153" s="2"/>
      <c r="BS1153" s="2"/>
      <c r="BT1153" s="2"/>
      <c r="BU1153" s="2"/>
      <c r="BV1153" s="2"/>
      <c r="BW1153" s="2"/>
      <c r="BX1153" s="2"/>
      <c r="BY1153" s="2"/>
      <c r="BZ1153" s="2"/>
      <c r="CA1153" s="2"/>
      <c r="CB1153" s="2"/>
      <c r="CC1153" s="2"/>
      <c r="CD1153" s="2"/>
      <c r="CE1153" s="2"/>
      <c r="CF1153" s="2"/>
      <c r="CG1153" s="2"/>
      <c r="CH1153" s="2"/>
      <c r="CI1153" s="2"/>
      <c r="CJ1153" s="2"/>
      <c r="CK1153" s="2"/>
      <c r="CL1153" s="2"/>
      <c r="CM1153" s="2"/>
      <c r="CN1153" s="2"/>
      <c r="CO1153" s="2"/>
      <c r="CP1153" s="2"/>
      <c r="CQ1153" s="2"/>
      <c r="CR1153" s="2"/>
      <c r="CS1153" s="2"/>
      <c r="CT1153" s="2"/>
      <c r="CU1153" s="2"/>
      <c r="CV1153" s="2"/>
    </row>
    <row r="1154" spans="24:100" x14ac:dyDescent="0.3">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2"/>
      <c r="AW1154" s="2"/>
      <c r="AX1154" s="2"/>
      <c r="AY1154" s="2"/>
      <c r="AZ1154" s="2"/>
      <c r="BA1154" s="2"/>
      <c r="BB1154" s="2"/>
      <c r="BC1154" s="2"/>
      <c r="BD1154" s="2"/>
      <c r="BE1154" s="2"/>
      <c r="BF1154" s="2"/>
      <c r="BG1154" s="2"/>
      <c r="BH1154" s="2"/>
      <c r="BI1154" s="2"/>
      <c r="BJ1154" s="2"/>
      <c r="BK1154" s="2"/>
      <c r="BL1154" s="2"/>
      <c r="BM1154" s="2"/>
      <c r="BN1154" s="2"/>
      <c r="BO1154" s="2"/>
      <c r="BP1154" s="2"/>
      <c r="BQ1154" s="2"/>
      <c r="BR1154" s="2"/>
      <c r="BS1154" s="2"/>
      <c r="BT1154" s="2"/>
      <c r="BU1154" s="2"/>
      <c r="BV1154" s="2"/>
      <c r="BW1154" s="2"/>
      <c r="BX1154" s="2"/>
      <c r="BY1154" s="2"/>
      <c r="BZ1154" s="2"/>
      <c r="CA1154" s="2"/>
      <c r="CB1154" s="2"/>
      <c r="CC1154" s="2"/>
      <c r="CD1154" s="2"/>
      <c r="CE1154" s="2"/>
      <c r="CF1154" s="2"/>
      <c r="CG1154" s="2"/>
      <c r="CH1154" s="2"/>
      <c r="CI1154" s="2"/>
      <c r="CJ1154" s="2"/>
      <c r="CK1154" s="2"/>
      <c r="CL1154" s="2"/>
      <c r="CM1154" s="2"/>
      <c r="CN1154" s="2"/>
      <c r="CO1154" s="2"/>
      <c r="CP1154" s="2"/>
      <c r="CQ1154" s="2"/>
      <c r="CR1154" s="2"/>
      <c r="CS1154" s="2"/>
      <c r="CT1154" s="2"/>
      <c r="CU1154" s="2"/>
      <c r="CV1154" s="2"/>
    </row>
    <row r="1155" spans="24:100" x14ac:dyDescent="0.3">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2"/>
      <c r="AW1155" s="2"/>
      <c r="AX1155" s="2"/>
      <c r="AY1155" s="2"/>
      <c r="AZ1155" s="2"/>
      <c r="BA1155" s="2"/>
      <c r="BB1155" s="2"/>
      <c r="BC1155" s="2"/>
      <c r="BD1155" s="2"/>
      <c r="BE1155" s="2"/>
      <c r="BF1155" s="2"/>
      <c r="BG1155" s="2"/>
      <c r="BH1155" s="2"/>
      <c r="BI1155" s="2"/>
      <c r="BJ1155" s="2"/>
      <c r="BK1155" s="2"/>
      <c r="BL1155" s="2"/>
      <c r="BM1155" s="2"/>
      <c r="BN1155" s="2"/>
      <c r="BO1155" s="2"/>
      <c r="BP1155" s="2"/>
      <c r="BQ1155" s="2"/>
      <c r="BR1155" s="2"/>
      <c r="BS1155" s="2"/>
      <c r="BT1155" s="2"/>
      <c r="BU1155" s="2"/>
      <c r="BV1155" s="2"/>
      <c r="BW1155" s="2"/>
      <c r="BX1155" s="2"/>
      <c r="BY1155" s="2"/>
      <c r="BZ1155" s="2"/>
      <c r="CA1155" s="2"/>
      <c r="CB1155" s="2"/>
      <c r="CC1155" s="2"/>
      <c r="CD1155" s="2"/>
      <c r="CE1155" s="2"/>
      <c r="CF1155" s="2"/>
      <c r="CG1155" s="2"/>
      <c r="CH1155" s="2"/>
      <c r="CI1155" s="2"/>
      <c r="CJ1155" s="2"/>
      <c r="CK1155" s="2"/>
      <c r="CL1155" s="2"/>
      <c r="CM1155" s="2"/>
      <c r="CN1155" s="2"/>
      <c r="CO1155" s="2"/>
      <c r="CP1155" s="2"/>
      <c r="CQ1155" s="2"/>
      <c r="CR1155" s="2"/>
      <c r="CS1155" s="2"/>
      <c r="CT1155" s="2"/>
      <c r="CU1155" s="2"/>
      <c r="CV1155" s="2"/>
    </row>
    <row r="1156" spans="24:100" x14ac:dyDescent="0.3">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2"/>
      <c r="AW1156" s="2"/>
      <c r="AX1156" s="2"/>
      <c r="AY1156" s="2"/>
      <c r="AZ1156" s="2"/>
      <c r="BA1156" s="2"/>
      <c r="BB1156" s="2"/>
      <c r="BC1156" s="2"/>
      <c r="BD1156" s="2"/>
      <c r="BE1156" s="2"/>
      <c r="BF1156" s="2"/>
      <c r="BG1156" s="2"/>
      <c r="BH1156" s="2"/>
      <c r="BI1156" s="2"/>
      <c r="BJ1156" s="2"/>
      <c r="BK1156" s="2"/>
      <c r="BL1156" s="2"/>
      <c r="BM1156" s="2"/>
      <c r="BN1156" s="2"/>
      <c r="BO1156" s="2"/>
      <c r="BP1156" s="2"/>
      <c r="BQ1156" s="2"/>
      <c r="BR1156" s="2"/>
      <c r="BS1156" s="2"/>
      <c r="BT1156" s="2"/>
      <c r="BU1156" s="2"/>
      <c r="BV1156" s="2"/>
      <c r="BW1156" s="2"/>
      <c r="BX1156" s="2"/>
      <c r="BY1156" s="2"/>
      <c r="BZ1156" s="2"/>
      <c r="CA1156" s="2"/>
      <c r="CB1156" s="2"/>
      <c r="CC1156" s="2"/>
      <c r="CD1156" s="2"/>
      <c r="CE1156" s="2"/>
      <c r="CF1156" s="2"/>
      <c r="CG1156" s="2"/>
      <c r="CH1156" s="2"/>
      <c r="CI1156" s="2"/>
      <c r="CJ1156" s="2"/>
      <c r="CK1156" s="2"/>
      <c r="CL1156" s="2"/>
      <c r="CM1156" s="2"/>
      <c r="CN1156" s="2"/>
      <c r="CO1156" s="2"/>
      <c r="CP1156" s="2"/>
      <c r="CQ1156" s="2"/>
      <c r="CR1156" s="2"/>
      <c r="CS1156" s="2"/>
      <c r="CT1156" s="2"/>
      <c r="CU1156" s="2"/>
      <c r="CV1156" s="2"/>
    </row>
    <row r="1157" spans="24:100" x14ac:dyDescent="0.3">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2"/>
      <c r="AW1157" s="2"/>
      <c r="AX1157" s="2"/>
      <c r="AY1157" s="2"/>
      <c r="AZ1157" s="2"/>
      <c r="BA1157" s="2"/>
      <c r="BB1157" s="2"/>
      <c r="BC1157" s="2"/>
      <c r="BD1157" s="2"/>
      <c r="BE1157" s="2"/>
      <c r="BF1157" s="2"/>
      <c r="BG1157" s="2"/>
      <c r="BH1157" s="2"/>
      <c r="BI1157" s="2"/>
      <c r="BJ1157" s="2"/>
      <c r="BK1157" s="2"/>
      <c r="BL1157" s="2"/>
      <c r="BM1157" s="2"/>
      <c r="BN1157" s="2"/>
      <c r="BO1157" s="2"/>
      <c r="BP1157" s="2"/>
      <c r="BQ1157" s="2"/>
      <c r="BR1157" s="2"/>
      <c r="BS1157" s="2"/>
      <c r="BT1157" s="2"/>
      <c r="BU1157" s="2"/>
      <c r="BV1157" s="2"/>
      <c r="BW1157" s="2"/>
      <c r="BX1157" s="2"/>
      <c r="BY1157" s="2"/>
      <c r="BZ1157" s="2"/>
      <c r="CA1157" s="2"/>
      <c r="CB1157" s="2"/>
      <c r="CC1157" s="2"/>
      <c r="CD1157" s="2"/>
      <c r="CE1157" s="2"/>
      <c r="CF1157" s="2"/>
      <c r="CG1157" s="2"/>
      <c r="CH1157" s="2"/>
      <c r="CI1157" s="2"/>
      <c r="CJ1157" s="2"/>
      <c r="CK1157" s="2"/>
      <c r="CL1157" s="2"/>
      <c r="CM1157" s="2"/>
      <c r="CN1157" s="2"/>
      <c r="CO1157" s="2"/>
      <c r="CP1157" s="2"/>
      <c r="CQ1157" s="2"/>
      <c r="CR1157" s="2"/>
      <c r="CS1157" s="2"/>
      <c r="CT1157" s="2"/>
      <c r="CU1157" s="2"/>
      <c r="CV1157" s="2"/>
    </row>
    <row r="1158" spans="24:100" x14ac:dyDescent="0.3">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c r="AW1158" s="2"/>
      <c r="AX1158" s="2"/>
      <c r="AY1158" s="2"/>
      <c r="AZ1158" s="2"/>
      <c r="BA1158" s="2"/>
      <c r="BB1158" s="2"/>
      <c r="BC1158" s="2"/>
      <c r="BD1158" s="2"/>
      <c r="BE1158" s="2"/>
      <c r="BF1158" s="2"/>
      <c r="BG1158" s="2"/>
      <c r="BH1158" s="2"/>
      <c r="BI1158" s="2"/>
      <c r="BJ1158" s="2"/>
      <c r="BK1158" s="2"/>
      <c r="BL1158" s="2"/>
      <c r="BM1158" s="2"/>
      <c r="BN1158" s="2"/>
      <c r="BO1158" s="2"/>
      <c r="BP1158" s="2"/>
      <c r="BQ1158" s="2"/>
      <c r="BR1158" s="2"/>
      <c r="BS1158" s="2"/>
      <c r="BT1158" s="2"/>
      <c r="BU1158" s="2"/>
      <c r="BV1158" s="2"/>
      <c r="BW1158" s="2"/>
      <c r="BX1158" s="2"/>
      <c r="BY1158" s="2"/>
      <c r="BZ1158" s="2"/>
      <c r="CA1158" s="2"/>
      <c r="CB1158" s="2"/>
      <c r="CC1158" s="2"/>
      <c r="CD1158" s="2"/>
      <c r="CE1158" s="2"/>
      <c r="CF1158" s="2"/>
      <c r="CG1158" s="2"/>
      <c r="CH1158" s="2"/>
      <c r="CI1158" s="2"/>
      <c r="CJ1158" s="2"/>
      <c r="CK1158" s="2"/>
      <c r="CL1158" s="2"/>
      <c r="CM1158" s="2"/>
      <c r="CN1158" s="2"/>
      <c r="CO1158" s="2"/>
      <c r="CP1158" s="2"/>
      <c r="CQ1158" s="2"/>
      <c r="CR1158" s="2"/>
      <c r="CS1158" s="2"/>
      <c r="CT1158" s="2"/>
      <c r="CU1158" s="2"/>
      <c r="CV1158" s="2"/>
    </row>
    <row r="1159" spans="24:100" x14ac:dyDescent="0.3">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2"/>
      <c r="AW1159" s="2"/>
      <c r="AX1159" s="2"/>
      <c r="AY1159" s="2"/>
      <c r="AZ1159" s="2"/>
      <c r="BA1159" s="2"/>
      <c r="BB1159" s="2"/>
      <c r="BC1159" s="2"/>
      <c r="BD1159" s="2"/>
      <c r="BE1159" s="2"/>
      <c r="BF1159" s="2"/>
      <c r="BG1159" s="2"/>
      <c r="BH1159" s="2"/>
      <c r="BI1159" s="2"/>
      <c r="BJ1159" s="2"/>
      <c r="BK1159" s="2"/>
      <c r="BL1159" s="2"/>
      <c r="BM1159" s="2"/>
      <c r="BN1159" s="2"/>
      <c r="BO1159" s="2"/>
      <c r="BP1159" s="2"/>
      <c r="BQ1159" s="2"/>
      <c r="BR1159" s="2"/>
      <c r="BS1159" s="2"/>
      <c r="BT1159" s="2"/>
      <c r="BU1159" s="2"/>
      <c r="BV1159" s="2"/>
      <c r="BW1159" s="2"/>
      <c r="BX1159" s="2"/>
      <c r="BY1159" s="2"/>
      <c r="BZ1159" s="2"/>
      <c r="CA1159" s="2"/>
      <c r="CB1159" s="2"/>
      <c r="CC1159" s="2"/>
      <c r="CD1159" s="2"/>
      <c r="CE1159" s="2"/>
      <c r="CF1159" s="2"/>
      <c r="CG1159" s="2"/>
      <c r="CH1159" s="2"/>
      <c r="CI1159" s="2"/>
      <c r="CJ1159" s="2"/>
      <c r="CK1159" s="2"/>
      <c r="CL1159" s="2"/>
      <c r="CM1159" s="2"/>
      <c r="CN1159" s="2"/>
      <c r="CO1159" s="2"/>
      <c r="CP1159" s="2"/>
      <c r="CQ1159" s="2"/>
      <c r="CR1159" s="2"/>
      <c r="CS1159" s="2"/>
      <c r="CT1159" s="2"/>
      <c r="CU1159" s="2"/>
      <c r="CV1159" s="2"/>
    </row>
    <row r="1160" spans="24:100" x14ac:dyDescent="0.3">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2"/>
      <c r="AW1160" s="2"/>
      <c r="AX1160" s="2"/>
      <c r="AY1160" s="2"/>
      <c r="AZ1160" s="2"/>
      <c r="BA1160" s="2"/>
      <c r="BB1160" s="2"/>
      <c r="BC1160" s="2"/>
      <c r="BD1160" s="2"/>
      <c r="BE1160" s="2"/>
      <c r="BF1160" s="2"/>
      <c r="BG1160" s="2"/>
      <c r="BH1160" s="2"/>
      <c r="BI1160" s="2"/>
      <c r="BJ1160" s="2"/>
      <c r="BK1160" s="2"/>
      <c r="BL1160" s="2"/>
      <c r="BM1160" s="2"/>
      <c r="BN1160" s="2"/>
      <c r="BO1160" s="2"/>
      <c r="BP1160" s="2"/>
      <c r="BQ1160" s="2"/>
      <c r="BR1160" s="2"/>
      <c r="BS1160" s="2"/>
      <c r="BT1160" s="2"/>
      <c r="BU1160" s="2"/>
      <c r="BV1160" s="2"/>
      <c r="BW1160" s="2"/>
      <c r="BX1160" s="2"/>
      <c r="BY1160" s="2"/>
      <c r="BZ1160" s="2"/>
      <c r="CA1160" s="2"/>
      <c r="CB1160" s="2"/>
      <c r="CC1160" s="2"/>
      <c r="CD1160" s="2"/>
      <c r="CE1160" s="2"/>
      <c r="CF1160" s="2"/>
      <c r="CG1160" s="2"/>
      <c r="CH1160" s="2"/>
      <c r="CI1160" s="2"/>
      <c r="CJ1160" s="2"/>
      <c r="CK1160" s="2"/>
      <c r="CL1160" s="2"/>
      <c r="CM1160" s="2"/>
      <c r="CN1160" s="2"/>
      <c r="CO1160" s="2"/>
      <c r="CP1160" s="2"/>
      <c r="CQ1160" s="2"/>
      <c r="CR1160" s="2"/>
      <c r="CS1160" s="2"/>
      <c r="CT1160" s="2"/>
      <c r="CU1160" s="2"/>
      <c r="CV1160" s="2"/>
    </row>
    <row r="1161" spans="24:100" x14ac:dyDescent="0.3">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2"/>
      <c r="AW1161" s="2"/>
      <c r="AX1161" s="2"/>
      <c r="AY1161" s="2"/>
      <c r="AZ1161" s="2"/>
      <c r="BA1161" s="2"/>
      <c r="BB1161" s="2"/>
      <c r="BC1161" s="2"/>
      <c r="BD1161" s="2"/>
      <c r="BE1161" s="2"/>
      <c r="BF1161" s="2"/>
      <c r="BG1161" s="2"/>
      <c r="BH1161" s="2"/>
      <c r="BI1161" s="2"/>
      <c r="BJ1161" s="2"/>
      <c r="BK1161" s="2"/>
      <c r="BL1161" s="2"/>
      <c r="BM1161" s="2"/>
      <c r="BN1161" s="2"/>
      <c r="BO1161" s="2"/>
      <c r="BP1161" s="2"/>
      <c r="BQ1161" s="2"/>
      <c r="BR1161" s="2"/>
      <c r="BS1161" s="2"/>
      <c r="BT1161" s="2"/>
      <c r="BU1161" s="2"/>
      <c r="BV1161" s="2"/>
      <c r="BW1161" s="2"/>
      <c r="BX1161" s="2"/>
      <c r="BY1161" s="2"/>
      <c r="BZ1161" s="2"/>
      <c r="CA1161" s="2"/>
      <c r="CB1161" s="2"/>
      <c r="CC1161" s="2"/>
      <c r="CD1161" s="2"/>
      <c r="CE1161" s="2"/>
      <c r="CF1161" s="2"/>
      <c r="CG1161" s="2"/>
      <c r="CH1161" s="2"/>
      <c r="CI1161" s="2"/>
      <c r="CJ1161" s="2"/>
      <c r="CK1161" s="2"/>
      <c r="CL1161" s="2"/>
      <c r="CM1161" s="2"/>
      <c r="CN1161" s="2"/>
      <c r="CO1161" s="2"/>
      <c r="CP1161" s="2"/>
      <c r="CQ1161" s="2"/>
      <c r="CR1161" s="2"/>
      <c r="CS1161" s="2"/>
      <c r="CT1161" s="2"/>
      <c r="CU1161" s="2"/>
      <c r="CV1161" s="2"/>
    </row>
    <row r="1162" spans="24:100" x14ac:dyDescent="0.3">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2"/>
      <c r="AW1162" s="2"/>
      <c r="AX1162" s="2"/>
      <c r="AY1162" s="2"/>
      <c r="AZ1162" s="2"/>
      <c r="BA1162" s="2"/>
      <c r="BB1162" s="2"/>
      <c r="BC1162" s="2"/>
      <c r="BD1162" s="2"/>
      <c r="BE1162" s="2"/>
      <c r="BF1162" s="2"/>
      <c r="BG1162" s="2"/>
      <c r="BH1162" s="2"/>
      <c r="BI1162" s="2"/>
      <c r="BJ1162" s="2"/>
      <c r="BK1162" s="2"/>
      <c r="BL1162" s="2"/>
      <c r="BM1162" s="2"/>
      <c r="BN1162" s="2"/>
      <c r="BO1162" s="2"/>
      <c r="BP1162" s="2"/>
      <c r="BQ1162" s="2"/>
      <c r="BR1162" s="2"/>
      <c r="BS1162" s="2"/>
      <c r="BT1162" s="2"/>
      <c r="BU1162" s="2"/>
      <c r="BV1162" s="2"/>
      <c r="BW1162" s="2"/>
      <c r="BX1162" s="2"/>
      <c r="BY1162" s="2"/>
      <c r="BZ1162" s="2"/>
      <c r="CA1162" s="2"/>
      <c r="CB1162" s="2"/>
      <c r="CC1162" s="2"/>
      <c r="CD1162" s="2"/>
      <c r="CE1162" s="2"/>
      <c r="CF1162" s="2"/>
      <c r="CG1162" s="2"/>
      <c r="CH1162" s="2"/>
      <c r="CI1162" s="2"/>
      <c r="CJ1162" s="2"/>
      <c r="CK1162" s="2"/>
      <c r="CL1162" s="2"/>
      <c r="CM1162" s="2"/>
      <c r="CN1162" s="2"/>
      <c r="CO1162" s="2"/>
      <c r="CP1162" s="2"/>
      <c r="CQ1162" s="2"/>
      <c r="CR1162" s="2"/>
      <c r="CS1162" s="2"/>
      <c r="CT1162" s="2"/>
      <c r="CU1162" s="2"/>
      <c r="CV1162" s="2"/>
    </row>
    <row r="1163" spans="24:100" x14ac:dyDescent="0.3">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2"/>
      <c r="AW1163" s="2"/>
      <c r="AX1163" s="2"/>
      <c r="AY1163" s="2"/>
      <c r="AZ1163" s="2"/>
      <c r="BA1163" s="2"/>
      <c r="BB1163" s="2"/>
      <c r="BC1163" s="2"/>
      <c r="BD1163" s="2"/>
      <c r="BE1163" s="2"/>
      <c r="BF1163" s="2"/>
      <c r="BG1163" s="2"/>
      <c r="BH1163" s="2"/>
      <c r="BI1163" s="2"/>
      <c r="BJ1163" s="2"/>
      <c r="BK1163" s="2"/>
      <c r="BL1163" s="2"/>
      <c r="BM1163" s="2"/>
      <c r="BN1163" s="2"/>
      <c r="BO1163" s="2"/>
      <c r="BP1163" s="2"/>
      <c r="BQ1163" s="2"/>
      <c r="BR1163" s="2"/>
      <c r="BS1163" s="2"/>
      <c r="BT1163" s="2"/>
      <c r="BU1163" s="2"/>
      <c r="BV1163" s="2"/>
      <c r="BW1163" s="2"/>
      <c r="BX1163" s="2"/>
      <c r="BY1163" s="2"/>
      <c r="BZ1163" s="2"/>
      <c r="CA1163" s="2"/>
      <c r="CB1163" s="2"/>
      <c r="CC1163" s="2"/>
      <c r="CD1163" s="2"/>
      <c r="CE1163" s="2"/>
      <c r="CF1163" s="2"/>
      <c r="CG1163" s="2"/>
      <c r="CH1163" s="2"/>
      <c r="CI1163" s="2"/>
      <c r="CJ1163" s="2"/>
      <c r="CK1163" s="2"/>
      <c r="CL1163" s="2"/>
      <c r="CM1163" s="2"/>
      <c r="CN1163" s="2"/>
      <c r="CO1163" s="2"/>
      <c r="CP1163" s="2"/>
      <c r="CQ1163" s="2"/>
      <c r="CR1163" s="2"/>
      <c r="CS1163" s="2"/>
      <c r="CT1163" s="2"/>
      <c r="CU1163" s="2"/>
      <c r="CV1163" s="2"/>
    </row>
    <row r="1164" spans="24:100" x14ac:dyDescent="0.3">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2"/>
      <c r="AW1164" s="2"/>
      <c r="AX1164" s="2"/>
      <c r="AY1164" s="2"/>
      <c r="AZ1164" s="2"/>
      <c r="BA1164" s="2"/>
      <c r="BB1164" s="2"/>
      <c r="BC1164" s="2"/>
      <c r="BD1164" s="2"/>
      <c r="BE1164" s="2"/>
      <c r="BF1164" s="2"/>
      <c r="BG1164" s="2"/>
      <c r="BH1164" s="2"/>
      <c r="BI1164" s="2"/>
      <c r="BJ1164" s="2"/>
      <c r="BK1164" s="2"/>
      <c r="BL1164" s="2"/>
      <c r="BM1164" s="2"/>
      <c r="BN1164" s="2"/>
      <c r="BO1164" s="2"/>
      <c r="BP1164" s="2"/>
      <c r="BQ1164" s="2"/>
      <c r="BR1164" s="2"/>
      <c r="BS1164" s="2"/>
      <c r="BT1164" s="2"/>
      <c r="BU1164" s="2"/>
      <c r="BV1164" s="2"/>
      <c r="BW1164" s="2"/>
      <c r="BX1164" s="2"/>
      <c r="BY1164" s="2"/>
      <c r="BZ1164" s="2"/>
      <c r="CA1164" s="2"/>
      <c r="CB1164" s="2"/>
      <c r="CC1164" s="2"/>
      <c r="CD1164" s="2"/>
      <c r="CE1164" s="2"/>
      <c r="CF1164" s="2"/>
      <c r="CG1164" s="2"/>
      <c r="CH1164" s="2"/>
      <c r="CI1164" s="2"/>
      <c r="CJ1164" s="2"/>
      <c r="CK1164" s="2"/>
      <c r="CL1164" s="2"/>
      <c r="CM1164" s="2"/>
      <c r="CN1164" s="2"/>
      <c r="CO1164" s="2"/>
      <c r="CP1164" s="2"/>
      <c r="CQ1164" s="2"/>
      <c r="CR1164" s="2"/>
      <c r="CS1164" s="2"/>
      <c r="CT1164" s="2"/>
      <c r="CU1164" s="2"/>
      <c r="CV1164" s="2"/>
    </row>
    <row r="1165" spans="24:100" x14ac:dyDescent="0.3">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2"/>
      <c r="AW1165" s="2"/>
      <c r="AX1165" s="2"/>
      <c r="AY1165" s="2"/>
      <c r="AZ1165" s="2"/>
      <c r="BA1165" s="2"/>
      <c r="BB1165" s="2"/>
      <c r="BC1165" s="2"/>
      <c r="BD1165" s="2"/>
      <c r="BE1165" s="2"/>
      <c r="BF1165" s="2"/>
      <c r="BG1165" s="2"/>
      <c r="BH1165" s="2"/>
      <c r="BI1165" s="2"/>
      <c r="BJ1165" s="2"/>
      <c r="BK1165" s="2"/>
      <c r="BL1165" s="2"/>
      <c r="BM1165" s="2"/>
      <c r="BN1165" s="2"/>
      <c r="BO1165" s="2"/>
      <c r="BP1165" s="2"/>
      <c r="BQ1165" s="2"/>
      <c r="BR1165" s="2"/>
      <c r="BS1165" s="2"/>
      <c r="BT1165" s="2"/>
      <c r="BU1165" s="2"/>
      <c r="BV1165" s="2"/>
      <c r="BW1165" s="2"/>
      <c r="BX1165" s="2"/>
      <c r="BY1165" s="2"/>
      <c r="BZ1165" s="2"/>
      <c r="CA1165" s="2"/>
      <c r="CB1165" s="2"/>
      <c r="CC1165" s="2"/>
      <c r="CD1165" s="2"/>
      <c r="CE1165" s="2"/>
      <c r="CF1165" s="2"/>
      <c r="CG1165" s="2"/>
      <c r="CH1165" s="2"/>
      <c r="CI1165" s="2"/>
      <c r="CJ1165" s="2"/>
      <c r="CK1165" s="2"/>
      <c r="CL1165" s="2"/>
      <c r="CM1165" s="2"/>
      <c r="CN1165" s="2"/>
      <c r="CO1165" s="2"/>
      <c r="CP1165" s="2"/>
      <c r="CQ1165" s="2"/>
      <c r="CR1165" s="2"/>
      <c r="CS1165" s="2"/>
      <c r="CT1165" s="2"/>
      <c r="CU1165" s="2"/>
      <c r="CV1165" s="2"/>
    </row>
    <row r="1166" spans="24:100" x14ac:dyDescent="0.3">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2"/>
      <c r="AW1166" s="2"/>
      <c r="AX1166" s="2"/>
      <c r="AY1166" s="2"/>
      <c r="AZ1166" s="2"/>
      <c r="BA1166" s="2"/>
      <c r="BB1166" s="2"/>
      <c r="BC1166" s="2"/>
      <c r="BD1166" s="2"/>
      <c r="BE1166" s="2"/>
      <c r="BF1166" s="2"/>
      <c r="BG1166" s="2"/>
      <c r="BH1166" s="2"/>
      <c r="BI1166" s="2"/>
      <c r="BJ1166" s="2"/>
      <c r="BK1166" s="2"/>
      <c r="BL1166" s="2"/>
      <c r="BM1166" s="2"/>
      <c r="BN1166" s="2"/>
      <c r="BO1166" s="2"/>
      <c r="BP1166" s="2"/>
      <c r="BQ1166" s="2"/>
      <c r="BR1166" s="2"/>
      <c r="BS1166" s="2"/>
      <c r="BT1166" s="2"/>
      <c r="BU1166" s="2"/>
      <c r="BV1166" s="2"/>
      <c r="BW1166" s="2"/>
      <c r="BX1166" s="2"/>
      <c r="BY1166" s="2"/>
      <c r="BZ1166" s="2"/>
      <c r="CA1166" s="2"/>
      <c r="CB1166" s="2"/>
      <c r="CC1166" s="2"/>
      <c r="CD1166" s="2"/>
      <c r="CE1166" s="2"/>
      <c r="CF1166" s="2"/>
      <c r="CG1166" s="2"/>
      <c r="CH1166" s="2"/>
      <c r="CI1166" s="2"/>
      <c r="CJ1166" s="2"/>
      <c r="CK1166" s="2"/>
      <c r="CL1166" s="2"/>
      <c r="CM1166" s="2"/>
      <c r="CN1166" s="2"/>
      <c r="CO1166" s="2"/>
      <c r="CP1166" s="2"/>
      <c r="CQ1166" s="2"/>
      <c r="CR1166" s="2"/>
      <c r="CS1166" s="2"/>
      <c r="CT1166" s="2"/>
      <c r="CU1166" s="2"/>
      <c r="CV1166" s="2"/>
    </row>
    <row r="1167" spans="24:100" x14ac:dyDescent="0.3">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2"/>
      <c r="AW1167" s="2"/>
      <c r="AX1167" s="2"/>
      <c r="AY1167" s="2"/>
      <c r="AZ1167" s="2"/>
      <c r="BA1167" s="2"/>
      <c r="BB1167" s="2"/>
      <c r="BC1167" s="2"/>
      <c r="BD1167" s="2"/>
      <c r="BE1167" s="2"/>
      <c r="BF1167" s="2"/>
      <c r="BG1167" s="2"/>
      <c r="BH1167" s="2"/>
      <c r="BI1167" s="2"/>
      <c r="BJ1167" s="2"/>
      <c r="BK1167" s="2"/>
      <c r="BL1167" s="2"/>
      <c r="BM1167" s="2"/>
      <c r="BN1167" s="2"/>
      <c r="BO1167" s="2"/>
      <c r="BP1167" s="2"/>
      <c r="BQ1167" s="2"/>
      <c r="BR1167" s="2"/>
      <c r="BS1167" s="2"/>
      <c r="BT1167" s="2"/>
      <c r="BU1167" s="2"/>
      <c r="BV1167" s="2"/>
      <c r="BW1167" s="2"/>
      <c r="BX1167" s="2"/>
      <c r="BY1167" s="2"/>
      <c r="BZ1167" s="2"/>
      <c r="CA1167" s="2"/>
      <c r="CB1167" s="2"/>
      <c r="CC1167" s="2"/>
      <c r="CD1167" s="2"/>
      <c r="CE1167" s="2"/>
      <c r="CF1167" s="2"/>
      <c r="CG1167" s="2"/>
      <c r="CH1167" s="2"/>
      <c r="CI1167" s="2"/>
      <c r="CJ1167" s="2"/>
      <c r="CK1167" s="2"/>
      <c r="CL1167" s="2"/>
      <c r="CM1167" s="2"/>
      <c r="CN1167" s="2"/>
      <c r="CO1167" s="2"/>
      <c r="CP1167" s="2"/>
      <c r="CQ1167" s="2"/>
      <c r="CR1167" s="2"/>
      <c r="CS1167" s="2"/>
      <c r="CT1167" s="2"/>
      <c r="CU1167" s="2"/>
      <c r="CV1167" s="2"/>
    </row>
    <row r="1168" spans="24:100" x14ac:dyDescent="0.3">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2"/>
      <c r="AW1168" s="2"/>
      <c r="AX1168" s="2"/>
      <c r="AY1168" s="2"/>
      <c r="AZ1168" s="2"/>
      <c r="BA1168" s="2"/>
      <c r="BB1168" s="2"/>
      <c r="BC1168" s="2"/>
      <c r="BD1168" s="2"/>
      <c r="BE1168" s="2"/>
      <c r="BF1168" s="2"/>
      <c r="BG1168" s="2"/>
      <c r="BH1168" s="2"/>
      <c r="BI1168" s="2"/>
      <c r="BJ1168" s="2"/>
      <c r="BK1168" s="2"/>
      <c r="BL1168" s="2"/>
      <c r="BM1168" s="2"/>
      <c r="BN1168" s="2"/>
      <c r="BO1168" s="2"/>
      <c r="BP1168" s="2"/>
      <c r="BQ1168" s="2"/>
      <c r="BR1168" s="2"/>
      <c r="BS1168" s="2"/>
      <c r="BT1168" s="2"/>
      <c r="BU1168" s="2"/>
      <c r="BV1168" s="2"/>
      <c r="BW1168" s="2"/>
      <c r="BX1168" s="2"/>
      <c r="BY1168" s="2"/>
      <c r="BZ1168" s="2"/>
      <c r="CA1168" s="2"/>
      <c r="CB1168" s="2"/>
      <c r="CC1168" s="2"/>
      <c r="CD1168" s="2"/>
      <c r="CE1168" s="2"/>
      <c r="CF1168" s="2"/>
      <c r="CG1168" s="2"/>
      <c r="CH1168" s="2"/>
      <c r="CI1168" s="2"/>
      <c r="CJ1168" s="2"/>
      <c r="CK1168" s="2"/>
      <c r="CL1168" s="2"/>
      <c r="CM1168" s="2"/>
      <c r="CN1168" s="2"/>
      <c r="CO1168" s="2"/>
      <c r="CP1168" s="2"/>
      <c r="CQ1168" s="2"/>
      <c r="CR1168" s="2"/>
      <c r="CS1168" s="2"/>
      <c r="CT1168" s="2"/>
      <c r="CU1168" s="2"/>
      <c r="CV1168" s="2"/>
    </row>
    <row r="1169" spans="24:100" x14ac:dyDescent="0.3">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2"/>
      <c r="AW1169" s="2"/>
      <c r="AX1169" s="2"/>
      <c r="AY1169" s="2"/>
      <c r="AZ1169" s="2"/>
      <c r="BA1169" s="2"/>
      <c r="BB1169" s="2"/>
      <c r="BC1169" s="2"/>
      <c r="BD1169" s="2"/>
      <c r="BE1169" s="2"/>
      <c r="BF1169" s="2"/>
      <c r="BG1169" s="2"/>
      <c r="BH1169" s="2"/>
      <c r="BI1169" s="2"/>
      <c r="BJ1169" s="2"/>
      <c r="BK1169" s="2"/>
      <c r="BL1169" s="2"/>
      <c r="BM1169" s="2"/>
      <c r="BN1169" s="2"/>
      <c r="BO1169" s="2"/>
      <c r="BP1169" s="2"/>
      <c r="BQ1169" s="2"/>
      <c r="BR1169" s="2"/>
      <c r="BS1169" s="2"/>
      <c r="BT1169" s="2"/>
      <c r="BU1169" s="2"/>
      <c r="BV1169" s="2"/>
      <c r="BW1169" s="2"/>
      <c r="BX1169" s="2"/>
      <c r="BY1169" s="2"/>
      <c r="BZ1169" s="2"/>
      <c r="CA1169" s="2"/>
      <c r="CB1169" s="2"/>
      <c r="CC1169" s="2"/>
      <c r="CD1169" s="2"/>
      <c r="CE1169" s="2"/>
      <c r="CF1169" s="2"/>
      <c r="CG1169" s="2"/>
      <c r="CH1169" s="2"/>
      <c r="CI1169" s="2"/>
      <c r="CJ1169" s="2"/>
      <c r="CK1169" s="2"/>
      <c r="CL1169" s="2"/>
      <c r="CM1169" s="2"/>
      <c r="CN1169" s="2"/>
      <c r="CO1169" s="2"/>
      <c r="CP1169" s="2"/>
      <c r="CQ1169" s="2"/>
      <c r="CR1169" s="2"/>
      <c r="CS1169" s="2"/>
      <c r="CT1169" s="2"/>
      <c r="CU1169" s="2"/>
      <c r="CV1169" s="2"/>
    </row>
    <row r="1170" spans="24:100" x14ac:dyDescent="0.3">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2"/>
      <c r="AW1170" s="2"/>
      <c r="AX1170" s="2"/>
      <c r="AY1170" s="2"/>
      <c r="AZ1170" s="2"/>
      <c r="BA1170" s="2"/>
      <c r="BB1170" s="2"/>
      <c r="BC1170" s="2"/>
      <c r="BD1170" s="2"/>
      <c r="BE1170" s="2"/>
      <c r="BF1170" s="2"/>
      <c r="BG1170" s="2"/>
      <c r="BH1170" s="2"/>
      <c r="BI1170" s="2"/>
      <c r="BJ1170" s="2"/>
      <c r="BK1170" s="2"/>
      <c r="BL1170" s="2"/>
      <c r="BM1170" s="2"/>
      <c r="BN1170" s="2"/>
      <c r="BO1170" s="2"/>
      <c r="BP1170" s="2"/>
      <c r="BQ1170" s="2"/>
      <c r="BR1170" s="2"/>
      <c r="BS1170" s="2"/>
      <c r="BT1170" s="2"/>
      <c r="BU1170" s="2"/>
      <c r="BV1170" s="2"/>
      <c r="BW1170" s="2"/>
      <c r="BX1170" s="2"/>
      <c r="BY1170" s="2"/>
      <c r="BZ1170" s="2"/>
      <c r="CA1170" s="2"/>
      <c r="CB1170" s="2"/>
      <c r="CC1170" s="2"/>
      <c r="CD1170" s="2"/>
      <c r="CE1170" s="2"/>
      <c r="CF1170" s="2"/>
      <c r="CG1170" s="2"/>
      <c r="CH1170" s="2"/>
      <c r="CI1170" s="2"/>
      <c r="CJ1170" s="2"/>
      <c r="CK1170" s="2"/>
      <c r="CL1170" s="2"/>
      <c r="CM1170" s="2"/>
      <c r="CN1170" s="2"/>
      <c r="CO1170" s="2"/>
      <c r="CP1170" s="2"/>
      <c r="CQ1170" s="2"/>
      <c r="CR1170" s="2"/>
      <c r="CS1170" s="2"/>
      <c r="CT1170" s="2"/>
      <c r="CU1170" s="2"/>
      <c r="CV1170" s="2"/>
    </row>
    <row r="1171" spans="24:100" x14ac:dyDescent="0.3">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2"/>
      <c r="AW1171" s="2"/>
      <c r="AX1171" s="2"/>
      <c r="AY1171" s="2"/>
      <c r="AZ1171" s="2"/>
      <c r="BA1171" s="2"/>
      <c r="BB1171" s="2"/>
      <c r="BC1171" s="2"/>
      <c r="BD1171" s="2"/>
      <c r="BE1171" s="2"/>
      <c r="BF1171" s="2"/>
      <c r="BG1171" s="2"/>
      <c r="BH1171" s="2"/>
      <c r="BI1171" s="2"/>
      <c r="BJ1171" s="2"/>
      <c r="BK1171" s="2"/>
      <c r="BL1171" s="2"/>
      <c r="BM1171" s="2"/>
      <c r="BN1171" s="2"/>
      <c r="BO1171" s="2"/>
      <c r="BP1171" s="2"/>
      <c r="BQ1171" s="2"/>
      <c r="BR1171" s="2"/>
      <c r="BS1171" s="2"/>
      <c r="BT1171" s="2"/>
      <c r="BU1171" s="2"/>
      <c r="BV1171" s="2"/>
      <c r="BW1171" s="2"/>
      <c r="BX1171" s="2"/>
      <c r="BY1171" s="2"/>
      <c r="BZ1171" s="2"/>
      <c r="CA1171" s="2"/>
      <c r="CB1171" s="2"/>
      <c r="CC1171" s="2"/>
      <c r="CD1171" s="2"/>
      <c r="CE1171" s="2"/>
      <c r="CF1171" s="2"/>
      <c r="CG1171" s="2"/>
      <c r="CH1171" s="2"/>
      <c r="CI1171" s="2"/>
      <c r="CJ1171" s="2"/>
      <c r="CK1171" s="2"/>
      <c r="CL1171" s="2"/>
      <c r="CM1171" s="2"/>
      <c r="CN1171" s="2"/>
      <c r="CO1171" s="2"/>
      <c r="CP1171" s="2"/>
      <c r="CQ1171" s="2"/>
      <c r="CR1171" s="2"/>
      <c r="CS1171" s="2"/>
      <c r="CT1171" s="2"/>
      <c r="CU1171" s="2"/>
      <c r="CV1171" s="2"/>
    </row>
    <row r="1172" spans="24:100" x14ac:dyDescent="0.3">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2"/>
      <c r="AW1172" s="2"/>
      <c r="AX1172" s="2"/>
      <c r="AY1172" s="2"/>
      <c r="AZ1172" s="2"/>
      <c r="BA1172" s="2"/>
      <c r="BB1172" s="2"/>
      <c r="BC1172" s="2"/>
      <c r="BD1172" s="2"/>
      <c r="BE1172" s="2"/>
      <c r="BF1172" s="2"/>
      <c r="BG1172" s="2"/>
      <c r="BH1172" s="2"/>
      <c r="BI1172" s="2"/>
      <c r="BJ1172" s="2"/>
      <c r="BK1172" s="2"/>
      <c r="BL1172" s="2"/>
      <c r="BM1172" s="2"/>
      <c r="BN1172" s="2"/>
      <c r="BO1172" s="2"/>
      <c r="BP1172" s="2"/>
      <c r="BQ1172" s="2"/>
      <c r="BR1172" s="2"/>
      <c r="BS1172" s="2"/>
      <c r="BT1172" s="2"/>
      <c r="BU1172" s="2"/>
      <c r="BV1172" s="2"/>
      <c r="BW1172" s="2"/>
      <c r="BX1172" s="2"/>
      <c r="BY1172" s="2"/>
      <c r="BZ1172" s="2"/>
      <c r="CA1172" s="2"/>
      <c r="CB1172" s="2"/>
      <c r="CC1172" s="2"/>
      <c r="CD1172" s="2"/>
      <c r="CE1172" s="2"/>
      <c r="CF1172" s="2"/>
      <c r="CG1172" s="2"/>
      <c r="CH1172" s="2"/>
      <c r="CI1172" s="2"/>
      <c r="CJ1172" s="2"/>
      <c r="CK1172" s="2"/>
      <c r="CL1172" s="2"/>
      <c r="CM1172" s="2"/>
      <c r="CN1172" s="2"/>
      <c r="CO1172" s="2"/>
      <c r="CP1172" s="2"/>
      <c r="CQ1172" s="2"/>
      <c r="CR1172" s="2"/>
      <c r="CS1172" s="2"/>
      <c r="CT1172" s="2"/>
      <c r="CU1172" s="2"/>
      <c r="CV1172" s="2"/>
    </row>
    <row r="1173" spans="24:100" x14ac:dyDescent="0.3">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2"/>
      <c r="AW1173" s="2"/>
      <c r="AX1173" s="2"/>
      <c r="AY1173" s="2"/>
      <c r="AZ1173" s="2"/>
      <c r="BA1173" s="2"/>
      <c r="BB1173" s="2"/>
      <c r="BC1173" s="2"/>
      <c r="BD1173" s="2"/>
      <c r="BE1173" s="2"/>
      <c r="BF1173" s="2"/>
      <c r="BG1173" s="2"/>
      <c r="BH1173" s="2"/>
      <c r="BI1173" s="2"/>
      <c r="BJ1173" s="2"/>
      <c r="BK1173" s="2"/>
      <c r="BL1173" s="2"/>
      <c r="BM1173" s="2"/>
      <c r="BN1173" s="2"/>
      <c r="BO1173" s="2"/>
      <c r="BP1173" s="2"/>
      <c r="BQ1173" s="2"/>
      <c r="BR1173" s="2"/>
      <c r="BS1173" s="2"/>
      <c r="BT1173" s="2"/>
      <c r="BU1173" s="2"/>
      <c r="BV1173" s="2"/>
      <c r="BW1173" s="2"/>
      <c r="BX1173" s="2"/>
      <c r="BY1173" s="2"/>
      <c r="BZ1173" s="2"/>
      <c r="CA1173" s="2"/>
      <c r="CB1173" s="2"/>
      <c r="CC1173" s="2"/>
      <c r="CD1173" s="2"/>
      <c r="CE1173" s="2"/>
      <c r="CF1173" s="2"/>
      <c r="CG1173" s="2"/>
      <c r="CH1173" s="2"/>
      <c r="CI1173" s="2"/>
      <c r="CJ1173" s="2"/>
      <c r="CK1173" s="2"/>
      <c r="CL1173" s="2"/>
      <c r="CM1173" s="2"/>
      <c r="CN1173" s="2"/>
      <c r="CO1173" s="2"/>
      <c r="CP1173" s="2"/>
      <c r="CQ1173" s="2"/>
      <c r="CR1173" s="2"/>
      <c r="CS1173" s="2"/>
      <c r="CT1173" s="2"/>
      <c r="CU1173" s="2"/>
      <c r="CV1173" s="2"/>
    </row>
    <row r="1174" spans="24:100" x14ac:dyDescent="0.3">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2"/>
      <c r="AW1174" s="2"/>
      <c r="AX1174" s="2"/>
      <c r="AY1174" s="2"/>
      <c r="AZ1174" s="2"/>
      <c r="BA1174" s="2"/>
      <c r="BB1174" s="2"/>
      <c r="BC1174" s="2"/>
      <c r="BD1174" s="2"/>
      <c r="BE1174" s="2"/>
      <c r="BF1174" s="2"/>
      <c r="BG1174" s="2"/>
      <c r="BH1174" s="2"/>
      <c r="BI1174" s="2"/>
      <c r="BJ1174" s="2"/>
      <c r="BK1174" s="2"/>
      <c r="BL1174" s="2"/>
      <c r="BM1174" s="2"/>
      <c r="BN1174" s="2"/>
      <c r="BO1174" s="2"/>
      <c r="BP1174" s="2"/>
      <c r="BQ1174" s="2"/>
      <c r="BR1174" s="2"/>
      <c r="BS1174" s="2"/>
      <c r="BT1174" s="2"/>
      <c r="BU1174" s="2"/>
      <c r="BV1174" s="2"/>
      <c r="BW1174" s="2"/>
      <c r="BX1174" s="2"/>
      <c r="BY1174" s="2"/>
      <c r="BZ1174" s="2"/>
      <c r="CA1174" s="2"/>
      <c r="CB1174" s="2"/>
      <c r="CC1174" s="2"/>
      <c r="CD1174" s="2"/>
      <c r="CE1174" s="2"/>
      <c r="CF1174" s="2"/>
      <c r="CG1174" s="2"/>
      <c r="CH1174" s="2"/>
      <c r="CI1174" s="2"/>
      <c r="CJ1174" s="2"/>
      <c r="CK1174" s="2"/>
      <c r="CL1174" s="2"/>
      <c r="CM1174" s="2"/>
      <c r="CN1174" s="2"/>
      <c r="CO1174" s="2"/>
      <c r="CP1174" s="2"/>
      <c r="CQ1174" s="2"/>
      <c r="CR1174" s="2"/>
      <c r="CS1174" s="2"/>
      <c r="CT1174" s="2"/>
      <c r="CU1174" s="2"/>
      <c r="CV1174" s="2"/>
    </row>
    <row r="1175" spans="24:100" x14ac:dyDescent="0.3">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2"/>
      <c r="AW1175" s="2"/>
      <c r="AX1175" s="2"/>
      <c r="AY1175" s="2"/>
      <c r="AZ1175" s="2"/>
      <c r="BA1175" s="2"/>
      <c r="BB1175" s="2"/>
      <c r="BC1175" s="2"/>
      <c r="BD1175" s="2"/>
      <c r="BE1175" s="2"/>
      <c r="BF1175" s="2"/>
      <c r="BG1175" s="2"/>
      <c r="BH1175" s="2"/>
      <c r="BI1175" s="2"/>
      <c r="BJ1175" s="2"/>
      <c r="BK1175" s="2"/>
      <c r="BL1175" s="2"/>
      <c r="BM1175" s="2"/>
      <c r="BN1175" s="2"/>
      <c r="BO1175" s="2"/>
      <c r="BP1175" s="2"/>
      <c r="BQ1175" s="2"/>
      <c r="BR1175" s="2"/>
      <c r="BS1175" s="2"/>
      <c r="BT1175" s="2"/>
      <c r="BU1175" s="2"/>
      <c r="BV1175" s="2"/>
      <c r="BW1175" s="2"/>
      <c r="BX1175" s="2"/>
      <c r="BY1175" s="2"/>
      <c r="BZ1175" s="2"/>
      <c r="CA1175" s="2"/>
      <c r="CB1175" s="2"/>
      <c r="CC1175" s="2"/>
      <c r="CD1175" s="2"/>
      <c r="CE1175" s="2"/>
      <c r="CF1175" s="2"/>
      <c r="CG1175" s="2"/>
      <c r="CH1175" s="2"/>
      <c r="CI1175" s="2"/>
      <c r="CJ1175" s="2"/>
      <c r="CK1175" s="2"/>
      <c r="CL1175" s="2"/>
      <c r="CM1175" s="2"/>
      <c r="CN1175" s="2"/>
      <c r="CO1175" s="2"/>
      <c r="CP1175" s="2"/>
      <c r="CQ1175" s="2"/>
      <c r="CR1175" s="2"/>
      <c r="CS1175" s="2"/>
      <c r="CT1175" s="2"/>
      <c r="CU1175" s="2"/>
      <c r="CV1175" s="2"/>
    </row>
    <row r="1176" spans="24:100" x14ac:dyDescent="0.3">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2"/>
      <c r="AW1176" s="2"/>
      <c r="AX1176" s="2"/>
      <c r="AY1176" s="2"/>
      <c r="AZ1176" s="2"/>
      <c r="BA1176" s="2"/>
      <c r="BB1176" s="2"/>
      <c r="BC1176" s="2"/>
      <c r="BD1176" s="2"/>
      <c r="BE1176" s="2"/>
      <c r="BF1176" s="2"/>
      <c r="BG1176" s="2"/>
      <c r="BH1176" s="2"/>
      <c r="BI1176" s="2"/>
      <c r="BJ1176" s="2"/>
      <c r="BK1176" s="2"/>
      <c r="BL1176" s="2"/>
      <c r="BM1176" s="2"/>
      <c r="BN1176" s="2"/>
      <c r="BO1176" s="2"/>
      <c r="BP1176" s="2"/>
      <c r="BQ1176" s="2"/>
      <c r="BR1176" s="2"/>
      <c r="BS1176" s="2"/>
      <c r="BT1176" s="2"/>
      <c r="BU1176" s="2"/>
      <c r="BV1176" s="2"/>
      <c r="BW1176" s="2"/>
      <c r="BX1176" s="2"/>
      <c r="BY1176" s="2"/>
      <c r="BZ1176" s="2"/>
      <c r="CA1176" s="2"/>
      <c r="CB1176" s="2"/>
      <c r="CC1176" s="2"/>
      <c r="CD1176" s="2"/>
      <c r="CE1176" s="2"/>
      <c r="CF1176" s="2"/>
      <c r="CG1176" s="2"/>
      <c r="CH1176" s="2"/>
      <c r="CI1176" s="2"/>
      <c r="CJ1176" s="2"/>
      <c r="CK1176" s="2"/>
      <c r="CL1176" s="2"/>
      <c r="CM1176" s="2"/>
      <c r="CN1176" s="2"/>
      <c r="CO1176" s="2"/>
      <c r="CP1176" s="2"/>
      <c r="CQ1176" s="2"/>
      <c r="CR1176" s="2"/>
      <c r="CS1176" s="2"/>
      <c r="CT1176" s="2"/>
      <c r="CU1176" s="2"/>
      <c r="CV1176" s="2"/>
    </row>
    <row r="1177" spans="24:100" x14ac:dyDescent="0.3">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2"/>
      <c r="AW1177" s="2"/>
      <c r="AX1177" s="2"/>
      <c r="AY1177" s="2"/>
      <c r="AZ1177" s="2"/>
      <c r="BA1177" s="2"/>
      <c r="BB1177" s="2"/>
      <c r="BC1177" s="2"/>
      <c r="BD1177" s="2"/>
      <c r="BE1177" s="2"/>
      <c r="BF1177" s="2"/>
      <c r="BG1177" s="2"/>
      <c r="BH1177" s="2"/>
      <c r="BI1177" s="2"/>
      <c r="BJ1177" s="2"/>
      <c r="BK1177" s="2"/>
      <c r="BL1177" s="2"/>
      <c r="BM1177" s="2"/>
      <c r="BN1177" s="2"/>
      <c r="BO1177" s="2"/>
      <c r="BP1177" s="2"/>
      <c r="BQ1177" s="2"/>
      <c r="BR1177" s="2"/>
      <c r="BS1177" s="2"/>
      <c r="BT1177" s="2"/>
      <c r="BU1177" s="2"/>
      <c r="BV1177" s="2"/>
      <c r="BW1177" s="2"/>
      <c r="BX1177" s="2"/>
      <c r="BY1177" s="2"/>
      <c r="BZ1177" s="2"/>
      <c r="CA1177" s="2"/>
      <c r="CB1177" s="2"/>
      <c r="CC1177" s="2"/>
      <c r="CD1177" s="2"/>
      <c r="CE1177" s="2"/>
      <c r="CF1177" s="2"/>
      <c r="CG1177" s="2"/>
      <c r="CH1177" s="2"/>
      <c r="CI1177" s="2"/>
      <c r="CJ1177" s="2"/>
      <c r="CK1177" s="2"/>
      <c r="CL1177" s="2"/>
      <c r="CM1177" s="2"/>
      <c r="CN1177" s="2"/>
      <c r="CO1177" s="2"/>
      <c r="CP1177" s="2"/>
      <c r="CQ1177" s="2"/>
      <c r="CR1177" s="2"/>
      <c r="CS1177" s="2"/>
      <c r="CT1177" s="2"/>
      <c r="CU1177" s="2"/>
      <c r="CV1177" s="2"/>
    </row>
    <row r="1178" spans="24:100" x14ac:dyDescent="0.3">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2"/>
      <c r="AW1178" s="2"/>
      <c r="AX1178" s="2"/>
      <c r="AY1178" s="2"/>
      <c r="AZ1178" s="2"/>
      <c r="BA1178" s="2"/>
      <c r="BB1178" s="2"/>
      <c r="BC1178" s="2"/>
      <c r="BD1178" s="2"/>
      <c r="BE1178" s="2"/>
      <c r="BF1178" s="2"/>
      <c r="BG1178" s="2"/>
      <c r="BH1178" s="2"/>
      <c r="BI1178" s="2"/>
      <c r="BJ1178" s="2"/>
      <c r="BK1178" s="2"/>
      <c r="BL1178" s="2"/>
      <c r="BM1178" s="2"/>
      <c r="BN1178" s="2"/>
      <c r="BO1178" s="2"/>
      <c r="BP1178" s="2"/>
      <c r="BQ1178" s="2"/>
      <c r="BR1178" s="2"/>
      <c r="BS1178" s="2"/>
      <c r="BT1178" s="2"/>
      <c r="BU1178" s="2"/>
      <c r="BV1178" s="2"/>
      <c r="BW1178" s="2"/>
      <c r="BX1178" s="2"/>
      <c r="BY1178" s="2"/>
      <c r="BZ1178" s="2"/>
      <c r="CA1178" s="2"/>
      <c r="CB1178" s="2"/>
      <c r="CC1178" s="2"/>
      <c r="CD1178" s="2"/>
      <c r="CE1178" s="2"/>
      <c r="CF1178" s="2"/>
      <c r="CG1178" s="2"/>
      <c r="CH1178" s="2"/>
      <c r="CI1178" s="2"/>
      <c r="CJ1178" s="2"/>
      <c r="CK1178" s="2"/>
      <c r="CL1178" s="2"/>
      <c r="CM1178" s="2"/>
      <c r="CN1178" s="2"/>
      <c r="CO1178" s="2"/>
      <c r="CP1178" s="2"/>
      <c r="CQ1178" s="2"/>
      <c r="CR1178" s="2"/>
      <c r="CS1178" s="2"/>
      <c r="CT1178" s="2"/>
      <c r="CU1178" s="2"/>
      <c r="CV1178" s="2"/>
    </row>
    <row r="1179" spans="24:100" x14ac:dyDescent="0.3">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2"/>
      <c r="AW1179" s="2"/>
      <c r="AX1179" s="2"/>
      <c r="AY1179" s="2"/>
      <c r="AZ1179" s="2"/>
      <c r="BA1179" s="2"/>
      <c r="BB1179" s="2"/>
      <c r="BC1179" s="2"/>
      <c r="BD1179" s="2"/>
      <c r="BE1179" s="2"/>
      <c r="BF1179" s="2"/>
      <c r="BG1179" s="2"/>
      <c r="BH1179" s="2"/>
      <c r="BI1179" s="2"/>
      <c r="BJ1179" s="2"/>
      <c r="BK1179" s="2"/>
      <c r="BL1179" s="2"/>
      <c r="BM1179" s="2"/>
      <c r="BN1179" s="2"/>
      <c r="BO1179" s="2"/>
      <c r="BP1179" s="2"/>
      <c r="BQ1179" s="2"/>
      <c r="BR1179" s="2"/>
      <c r="BS1179" s="2"/>
      <c r="BT1179" s="2"/>
      <c r="BU1179" s="2"/>
      <c r="BV1179" s="2"/>
      <c r="BW1179" s="2"/>
      <c r="BX1179" s="2"/>
      <c r="BY1179" s="2"/>
      <c r="BZ1179" s="2"/>
      <c r="CA1179" s="2"/>
      <c r="CB1179" s="2"/>
      <c r="CC1179" s="2"/>
      <c r="CD1179" s="2"/>
      <c r="CE1179" s="2"/>
      <c r="CF1179" s="2"/>
      <c r="CG1179" s="2"/>
      <c r="CH1179" s="2"/>
      <c r="CI1179" s="2"/>
      <c r="CJ1179" s="2"/>
      <c r="CK1179" s="2"/>
      <c r="CL1179" s="2"/>
      <c r="CM1179" s="2"/>
      <c r="CN1179" s="2"/>
      <c r="CO1179" s="2"/>
      <c r="CP1179" s="2"/>
      <c r="CQ1179" s="2"/>
      <c r="CR1179" s="2"/>
      <c r="CS1179" s="2"/>
      <c r="CT1179" s="2"/>
      <c r="CU1179" s="2"/>
      <c r="CV1179" s="2"/>
    </row>
    <row r="1180" spans="24:100" x14ac:dyDescent="0.3">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2"/>
      <c r="AW1180" s="2"/>
      <c r="AX1180" s="2"/>
      <c r="AY1180" s="2"/>
      <c r="AZ1180" s="2"/>
      <c r="BA1180" s="2"/>
      <c r="BB1180" s="2"/>
      <c r="BC1180" s="2"/>
      <c r="BD1180" s="2"/>
      <c r="BE1180" s="2"/>
      <c r="BF1180" s="2"/>
      <c r="BG1180" s="2"/>
      <c r="BH1180" s="2"/>
      <c r="BI1180" s="2"/>
      <c r="BJ1180" s="2"/>
      <c r="BK1180" s="2"/>
      <c r="BL1180" s="2"/>
      <c r="BM1180" s="2"/>
      <c r="BN1180" s="2"/>
      <c r="BO1180" s="2"/>
      <c r="BP1180" s="2"/>
      <c r="BQ1180" s="2"/>
      <c r="BR1180" s="2"/>
      <c r="BS1180" s="2"/>
      <c r="BT1180" s="2"/>
      <c r="BU1180" s="2"/>
      <c r="BV1180" s="2"/>
      <c r="BW1180" s="2"/>
      <c r="BX1180" s="2"/>
      <c r="BY1180" s="2"/>
      <c r="BZ1180" s="2"/>
      <c r="CA1180" s="2"/>
      <c r="CB1180" s="2"/>
      <c r="CC1180" s="2"/>
      <c r="CD1180" s="2"/>
      <c r="CE1180" s="2"/>
      <c r="CF1180" s="2"/>
      <c r="CG1180" s="2"/>
      <c r="CH1180" s="2"/>
      <c r="CI1180" s="2"/>
      <c r="CJ1180" s="2"/>
      <c r="CK1180" s="2"/>
      <c r="CL1180" s="2"/>
      <c r="CM1180" s="2"/>
      <c r="CN1180" s="2"/>
      <c r="CO1180" s="2"/>
      <c r="CP1180" s="2"/>
      <c r="CQ1180" s="2"/>
      <c r="CR1180" s="2"/>
      <c r="CS1180" s="2"/>
      <c r="CT1180" s="2"/>
      <c r="CU1180" s="2"/>
      <c r="CV1180" s="2"/>
    </row>
    <row r="1181" spans="24:100" x14ac:dyDescent="0.3">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2"/>
      <c r="AW1181" s="2"/>
      <c r="AX1181" s="2"/>
      <c r="AY1181" s="2"/>
      <c r="AZ1181" s="2"/>
      <c r="BA1181" s="2"/>
      <c r="BB1181" s="2"/>
      <c r="BC1181" s="2"/>
      <c r="BD1181" s="2"/>
      <c r="BE1181" s="2"/>
      <c r="BF1181" s="2"/>
      <c r="BG1181" s="2"/>
      <c r="BH1181" s="2"/>
      <c r="BI1181" s="2"/>
      <c r="BJ1181" s="2"/>
      <c r="BK1181" s="2"/>
      <c r="BL1181" s="2"/>
      <c r="BM1181" s="2"/>
      <c r="BN1181" s="2"/>
      <c r="BO1181" s="2"/>
      <c r="BP1181" s="2"/>
      <c r="BQ1181" s="2"/>
      <c r="BR1181" s="2"/>
      <c r="BS1181" s="2"/>
      <c r="BT1181" s="2"/>
      <c r="BU1181" s="2"/>
      <c r="BV1181" s="2"/>
      <c r="BW1181" s="2"/>
      <c r="BX1181" s="2"/>
      <c r="BY1181" s="2"/>
      <c r="BZ1181" s="2"/>
      <c r="CA1181" s="2"/>
      <c r="CB1181" s="2"/>
      <c r="CC1181" s="2"/>
      <c r="CD1181" s="2"/>
      <c r="CE1181" s="2"/>
      <c r="CF1181" s="2"/>
      <c r="CG1181" s="2"/>
      <c r="CH1181" s="2"/>
      <c r="CI1181" s="2"/>
      <c r="CJ1181" s="2"/>
      <c r="CK1181" s="2"/>
      <c r="CL1181" s="2"/>
      <c r="CM1181" s="2"/>
      <c r="CN1181" s="2"/>
      <c r="CO1181" s="2"/>
      <c r="CP1181" s="2"/>
      <c r="CQ1181" s="2"/>
      <c r="CR1181" s="2"/>
      <c r="CS1181" s="2"/>
      <c r="CT1181" s="2"/>
      <c r="CU1181" s="2"/>
      <c r="CV1181" s="2"/>
    </row>
    <row r="1182" spans="24:100" x14ac:dyDescent="0.3">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2"/>
      <c r="AW1182" s="2"/>
      <c r="AX1182" s="2"/>
      <c r="AY1182" s="2"/>
      <c r="AZ1182" s="2"/>
      <c r="BA1182" s="2"/>
      <c r="BB1182" s="2"/>
      <c r="BC1182" s="2"/>
      <c r="BD1182" s="2"/>
      <c r="BE1182" s="2"/>
      <c r="BF1182" s="2"/>
      <c r="BG1182" s="2"/>
      <c r="BH1182" s="2"/>
      <c r="BI1182" s="2"/>
      <c r="BJ1182" s="2"/>
      <c r="BK1182" s="2"/>
      <c r="BL1182" s="2"/>
      <c r="BM1182" s="2"/>
      <c r="BN1182" s="2"/>
      <c r="BO1182" s="2"/>
      <c r="BP1182" s="2"/>
      <c r="BQ1182" s="2"/>
      <c r="BR1182" s="2"/>
      <c r="BS1182" s="2"/>
      <c r="BT1182" s="2"/>
      <c r="BU1182" s="2"/>
      <c r="BV1182" s="2"/>
      <c r="BW1182" s="2"/>
      <c r="BX1182" s="2"/>
      <c r="BY1182" s="2"/>
      <c r="BZ1182" s="2"/>
      <c r="CA1182" s="2"/>
      <c r="CB1182" s="2"/>
      <c r="CC1182" s="2"/>
      <c r="CD1182" s="2"/>
      <c r="CE1182" s="2"/>
      <c r="CF1182" s="2"/>
      <c r="CG1182" s="2"/>
      <c r="CH1182" s="2"/>
      <c r="CI1182" s="2"/>
      <c r="CJ1182" s="2"/>
      <c r="CK1182" s="2"/>
      <c r="CL1182" s="2"/>
      <c r="CM1182" s="2"/>
      <c r="CN1182" s="2"/>
      <c r="CO1182" s="2"/>
      <c r="CP1182" s="2"/>
      <c r="CQ1182" s="2"/>
      <c r="CR1182" s="2"/>
      <c r="CS1182" s="2"/>
      <c r="CT1182" s="2"/>
      <c r="CU1182" s="2"/>
      <c r="CV1182" s="2"/>
    </row>
    <row r="1183" spans="24:100" x14ac:dyDescent="0.3">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2"/>
      <c r="AW1183" s="2"/>
      <c r="AX1183" s="2"/>
      <c r="AY1183" s="2"/>
      <c r="AZ1183" s="2"/>
      <c r="BA1183" s="2"/>
      <c r="BB1183" s="2"/>
      <c r="BC1183" s="2"/>
      <c r="BD1183" s="2"/>
      <c r="BE1183" s="2"/>
      <c r="BF1183" s="2"/>
      <c r="BG1183" s="2"/>
      <c r="BH1183" s="2"/>
      <c r="BI1183" s="2"/>
      <c r="BJ1183" s="2"/>
      <c r="BK1183" s="2"/>
      <c r="BL1183" s="2"/>
      <c r="BM1183" s="2"/>
      <c r="BN1183" s="2"/>
      <c r="BO1183" s="2"/>
      <c r="BP1183" s="2"/>
      <c r="BQ1183" s="2"/>
      <c r="BR1183" s="2"/>
      <c r="BS1183" s="2"/>
      <c r="BT1183" s="2"/>
      <c r="BU1183" s="2"/>
      <c r="BV1183" s="2"/>
      <c r="BW1183" s="2"/>
      <c r="BX1183" s="2"/>
      <c r="BY1183" s="2"/>
      <c r="BZ1183" s="2"/>
      <c r="CA1183" s="2"/>
      <c r="CB1183" s="2"/>
      <c r="CC1183" s="2"/>
      <c r="CD1183" s="2"/>
      <c r="CE1183" s="2"/>
      <c r="CF1183" s="2"/>
      <c r="CG1183" s="2"/>
      <c r="CH1183" s="2"/>
      <c r="CI1183" s="2"/>
      <c r="CJ1183" s="2"/>
      <c r="CK1183" s="2"/>
      <c r="CL1183" s="2"/>
      <c r="CM1183" s="2"/>
      <c r="CN1183" s="2"/>
      <c r="CO1183" s="2"/>
      <c r="CP1183" s="2"/>
      <c r="CQ1183" s="2"/>
      <c r="CR1183" s="2"/>
      <c r="CS1183" s="2"/>
      <c r="CT1183" s="2"/>
      <c r="CU1183" s="2"/>
      <c r="CV1183" s="2"/>
    </row>
    <row r="1184" spans="24:100" x14ac:dyDescent="0.3">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2"/>
      <c r="AW1184" s="2"/>
      <c r="AX1184" s="2"/>
      <c r="AY1184" s="2"/>
      <c r="AZ1184" s="2"/>
      <c r="BA1184" s="2"/>
      <c r="BB1184" s="2"/>
      <c r="BC1184" s="2"/>
      <c r="BD1184" s="2"/>
      <c r="BE1184" s="2"/>
      <c r="BF1184" s="2"/>
      <c r="BG1184" s="2"/>
      <c r="BH1184" s="2"/>
      <c r="BI1184" s="2"/>
      <c r="BJ1184" s="2"/>
      <c r="BK1184" s="2"/>
      <c r="BL1184" s="2"/>
      <c r="BM1184" s="2"/>
      <c r="BN1184" s="2"/>
      <c r="BO1184" s="2"/>
      <c r="BP1184" s="2"/>
      <c r="BQ1184" s="2"/>
      <c r="BR1184" s="2"/>
      <c r="BS1184" s="2"/>
      <c r="BT1184" s="2"/>
      <c r="BU1184" s="2"/>
      <c r="BV1184" s="2"/>
      <c r="BW1184" s="2"/>
      <c r="BX1184" s="2"/>
      <c r="BY1184" s="2"/>
      <c r="BZ1184" s="2"/>
      <c r="CA1184" s="2"/>
      <c r="CB1184" s="2"/>
      <c r="CC1184" s="2"/>
      <c r="CD1184" s="2"/>
      <c r="CE1184" s="2"/>
      <c r="CF1184" s="2"/>
      <c r="CG1184" s="2"/>
      <c r="CH1184" s="2"/>
      <c r="CI1184" s="2"/>
      <c r="CJ1184" s="2"/>
      <c r="CK1184" s="2"/>
      <c r="CL1184" s="2"/>
      <c r="CM1184" s="2"/>
      <c r="CN1184" s="2"/>
      <c r="CO1184" s="2"/>
      <c r="CP1184" s="2"/>
      <c r="CQ1184" s="2"/>
      <c r="CR1184" s="2"/>
      <c r="CS1184" s="2"/>
      <c r="CT1184" s="2"/>
      <c r="CU1184" s="2"/>
      <c r="CV1184" s="2"/>
    </row>
    <row r="1185" spans="24:100" x14ac:dyDescent="0.3">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2"/>
      <c r="AW1185" s="2"/>
      <c r="AX1185" s="2"/>
      <c r="AY1185" s="2"/>
      <c r="AZ1185" s="2"/>
      <c r="BA1185" s="2"/>
      <c r="BB1185" s="2"/>
      <c r="BC1185" s="2"/>
      <c r="BD1185" s="2"/>
      <c r="BE1185" s="2"/>
      <c r="BF1185" s="2"/>
      <c r="BG1185" s="2"/>
      <c r="BH1185" s="2"/>
      <c r="BI1185" s="2"/>
      <c r="BJ1185" s="2"/>
      <c r="BK1185" s="2"/>
      <c r="BL1185" s="2"/>
      <c r="BM1185" s="2"/>
      <c r="BN1185" s="2"/>
      <c r="BO1185" s="2"/>
      <c r="BP1185" s="2"/>
      <c r="BQ1185" s="2"/>
      <c r="BR1185" s="2"/>
      <c r="BS1185" s="2"/>
      <c r="BT1185" s="2"/>
      <c r="BU1185" s="2"/>
      <c r="BV1185" s="2"/>
      <c r="BW1185" s="2"/>
      <c r="BX1185" s="2"/>
      <c r="BY1185" s="2"/>
      <c r="BZ1185" s="2"/>
      <c r="CA1185" s="2"/>
      <c r="CB1185" s="2"/>
      <c r="CC1185" s="2"/>
      <c r="CD1185" s="2"/>
      <c r="CE1185" s="2"/>
      <c r="CF1185" s="2"/>
      <c r="CG1185" s="2"/>
      <c r="CH1185" s="2"/>
      <c r="CI1185" s="2"/>
      <c r="CJ1185" s="2"/>
      <c r="CK1185" s="2"/>
      <c r="CL1185" s="2"/>
      <c r="CM1185" s="2"/>
      <c r="CN1185" s="2"/>
      <c r="CO1185" s="2"/>
      <c r="CP1185" s="2"/>
      <c r="CQ1185" s="2"/>
      <c r="CR1185" s="2"/>
      <c r="CS1185" s="2"/>
      <c r="CT1185" s="2"/>
      <c r="CU1185" s="2"/>
      <c r="CV1185" s="2"/>
    </row>
    <row r="1186" spans="24:100" x14ac:dyDescent="0.3">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2"/>
      <c r="AW1186" s="2"/>
      <c r="AX1186" s="2"/>
      <c r="AY1186" s="2"/>
      <c r="AZ1186" s="2"/>
      <c r="BA1186" s="2"/>
      <c r="BB1186" s="2"/>
      <c r="BC1186" s="2"/>
      <c r="BD1186" s="2"/>
      <c r="BE1186" s="2"/>
      <c r="BF1186" s="2"/>
      <c r="BG1186" s="2"/>
      <c r="BH1186" s="2"/>
      <c r="BI1186" s="2"/>
      <c r="BJ1186" s="2"/>
      <c r="BK1186" s="2"/>
      <c r="BL1186" s="2"/>
      <c r="BM1186" s="2"/>
      <c r="BN1186" s="2"/>
      <c r="BO1186" s="2"/>
      <c r="BP1186" s="2"/>
      <c r="BQ1186" s="2"/>
      <c r="BR1186" s="2"/>
      <c r="BS1186" s="2"/>
      <c r="BT1186" s="2"/>
      <c r="BU1186" s="2"/>
      <c r="BV1186" s="2"/>
      <c r="BW1186" s="2"/>
      <c r="BX1186" s="2"/>
      <c r="BY1186" s="2"/>
      <c r="BZ1186" s="2"/>
      <c r="CA1186" s="2"/>
      <c r="CB1186" s="2"/>
      <c r="CC1186" s="2"/>
      <c r="CD1186" s="2"/>
      <c r="CE1186" s="2"/>
      <c r="CF1186" s="2"/>
      <c r="CG1186" s="2"/>
      <c r="CH1186" s="2"/>
      <c r="CI1186" s="2"/>
      <c r="CJ1186" s="2"/>
      <c r="CK1186" s="2"/>
      <c r="CL1186" s="2"/>
      <c r="CM1186" s="2"/>
      <c r="CN1186" s="2"/>
      <c r="CO1186" s="2"/>
      <c r="CP1186" s="2"/>
      <c r="CQ1186" s="2"/>
      <c r="CR1186" s="2"/>
      <c r="CS1186" s="2"/>
      <c r="CT1186" s="2"/>
      <c r="CU1186" s="2"/>
      <c r="CV1186" s="2"/>
    </row>
    <row r="1187" spans="24:100" x14ac:dyDescent="0.3">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2"/>
      <c r="AW1187" s="2"/>
      <c r="AX1187" s="2"/>
      <c r="AY1187" s="2"/>
      <c r="AZ1187" s="2"/>
      <c r="BA1187" s="2"/>
      <c r="BB1187" s="2"/>
      <c r="BC1187" s="2"/>
      <c r="BD1187" s="2"/>
      <c r="BE1187" s="2"/>
      <c r="BF1187" s="2"/>
      <c r="BG1187" s="2"/>
      <c r="BH1187" s="2"/>
      <c r="BI1187" s="2"/>
      <c r="BJ1187" s="2"/>
      <c r="BK1187" s="2"/>
      <c r="BL1187" s="2"/>
      <c r="BM1187" s="2"/>
      <c r="BN1187" s="2"/>
      <c r="BO1187" s="2"/>
      <c r="BP1187" s="2"/>
      <c r="BQ1187" s="2"/>
      <c r="BR1187" s="2"/>
      <c r="BS1187" s="2"/>
      <c r="BT1187" s="2"/>
      <c r="BU1187" s="2"/>
      <c r="BV1187" s="2"/>
      <c r="BW1187" s="2"/>
      <c r="BX1187" s="2"/>
      <c r="BY1187" s="2"/>
      <c r="BZ1187" s="2"/>
      <c r="CA1187" s="2"/>
      <c r="CB1187" s="2"/>
      <c r="CC1187" s="2"/>
      <c r="CD1187" s="2"/>
      <c r="CE1187" s="2"/>
      <c r="CF1187" s="2"/>
      <c r="CG1187" s="2"/>
      <c r="CH1187" s="2"/>
      <c r="CI1187" s="2"/>
      <c r="CJ1187" s="2"/>
      <c r="CK1187" s="2"/>
      <c r="CL1187" s="2"/>
      <c r="CM1187" s="2"/>
      <c r="CN1187" s="2"/>
      <c r="CO1187" s="2"/>
      <c r="CP1187" s="2"/>
      <c r="CQ1187" s="2"/>
      <c r="CR1187" s="2"/>
      <c r="CS1187" s="2"/>
      <c r="CT1187" s="2"/>
      <c r="CU1187" s="2"/>
      <c r="CV1187" s="2"/>
    </row>
    <row r="1188" spans="24:100" x14ac:dyDescent="0.3">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2"/>
      <c r="AW1188" s="2"/>
      <c r="AX1188" s="2"/>
      <c r="AY1188" s="2"/>
      <c r="AZ1188" s="2"/>
      <c r="BA1188" s="2"/>
      <c r="BB1188" s="2"/>
      <c r="BC1188" s="2"/>
      <c r="BD1188" s="2"/>
      <c r="BE1188" s="2"/>
      <c r="BF1188" s="2"/>
      <c r="BG1188" s="2"/>
      <c r="BH1188" s="2"/>
      <c r="BI1188" s="2"/>
      <c r="BJ1188" s="2"/>
      <c r="BK1188" s="2"/>
      <c r="BL1188" s="2"/>
      <c r="BM1188" s="2"/>
      <c r="BN1188" s="2"/>
      <c r="BO1188" s="2"/>
      <c r="BP1188" s="2"/>
      <c r="BQ1188" s="2"/>
      <c r="BR1188" s="2"/>
      <c r="BS1188" s="2"/>
      <c r="BT1188" s="2"/>
      <c r="BU1188" s="2"/>
      <c r="BV1188" s="2"/>
      <c r="BW1188" s="2"/>
      <c r="BX1188" s="2"/>
      <c r="BY1188" s="2"/>
      <c r="BZ1188" s="2"/>
      <c r="CA1188" s="2"/>
      <c r="CB1188" s="2"/>
      <c r="CC1188" s="2"/>
      <c r="CD1188" s="2"/>
      <c r="CE1188" s="2"/>
      <c r="CF1188" s="2"/>
      <c r="CG1188" s="2"/>
      <c r="CH1188" s="2"/>
      <c r="CI1188" s="2"/>
      <c r="CJ1188" s="2"/>
      <c r="CK1188" s="2"/>
      <c r="CL1188" s="2"/>
      <c r="CM1188" s="2"/>
      <c r="CN1188" s="2"/>
      <c r="CO1188" s="2"/>
      <c r="CP1188" s="2"/>
      <c r="CQ1188" s="2"/>
      <c r="CR1188" s="2"/>
      <c r="CS1188" s="2"/>
      <c r="CT1188" s="2"/>
      <c r="CU1188" s="2"/>
      <c r="CV1188" s="2"/>
    </row>
    <row r="1189" spans="24:100" x14ac:dyDescent="0.3">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2"/>
      <c r="AW1189" s="2"/>
      <c r="AX1189" s="2"/>
      <c r="AY1189" s="2"/>
      <c r="AZ1189" s="2"/>
      <c r="BA1189" s="2"/>
      <c r="BB1189" s="2"/>
      <c r="BC1189" s="2"/>
      <c r="BD1189" s="2"/>
      <c r="BE1189" s="2"/>
      <c r="BF1189" s="2"/>
      <c r="BG1189" s="2"/>
      <c r="BH1189" s="2"/>
      <c r="BI1189" s="2"/>
      <c r="BJ1189" s="2"/>
      <c r="BK1189" s="2"/>
      <c r="BL1189" s="2"/>
      <c r="BM1189" s="2"/>
      <c r="BN1189" s="2"/>
      <c r="BO1189" s="2"/>
      <c r="BP1189" s="2"/>
      <c r="BQ1189" s="2"/>
      <c r="BR1189" s="2"/>
      <c r="BS1189" s="2"/>
      <c r="BT1189" s="2"/>
      <c r="BU1189" s="2"/>
      <c r="BV1189" s="2"/>
      <c r="BW1189" s="2"/>
      <c r="BX1189" s="2"/>
      <c r="BY1189" s="2"/>
      <c r="BZ1189" s="2"/>
      <c r="CA1189" s="2"/>
      <c r="CB1189" s="2"/>
      <c r="CC1189" s="2"/>
      <c r="CD1189" s="2"/>
      <c r="CE1189" s="2"/>
      <c r="CF1189" s="2"/>
      <c r="CG1189" s="2"/>
      <c r="CH1189" s="2"/>
      <c r="CI1189" s="2"/>
      <c r="CJ1189" s="2"/>
      <c r="CK1189" s="2"/>
      <c r="CL1189" s="2"/>
      <c r="CM1189" s="2"/>
      <c r="CN1189" s="2"/>
      <c r="CO1189" s="2"/>
      <c r="CP1189" s="2"/>
      <c r="CQ1189" s="2"/>
      <c r="CR1189" s="2"/>
      <c r="CS1189" s="2"/>
      <c r="CT1189" s="2"/>
      <c r="CU1189" s="2"/>
      <c r="CV1189" s="2"/>
    </row>
    <row r="1190" spans="24:100" x14ac:dyDescent="0.3">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2"/>
      <c r="AW1190" s="2"/>
      <c r="AX1190" s="2"/>
      <c r="AY1190" s="2"/>
      <c r="AZ1190" s="2"/>
      <c r="BA1190" s="2"/>
      <c r="BB1190" s="2"/>
      <c r="BC1190" s="2"/>
      <c r="BD1190" s="2"/>
      <c r="BE1190" s="2"/>
      <c r="BF1190" s="2"/>
      <c r="BG1190" s="2"/>
      <c r="BH1190" s="2"/>
      <c r="BI1190" s="2"/>
      <c r="BJ1190" s="2"/>
      <c r="BK1190" s="2"/>
      <c r="BL1190" s="2"/>
      <c r="BM1190" s="2"/>
      <c r="BN1190" s="2"/>
      <c r="BO1190" s="2"/>
      <c r="BP1190" s="2"/>
      <c r="BQ1190" s="2"/>
      <c r="BR1190" s="2"/>
      <c r="BS1190" s="2"/>
      <c r="BT1190" s="2"/>
      <c r="BU1190" s="2"/>
      <c r="BV1190" s="2"/>
      <c r="BW1190" s="2"/>
      <c r="BX1190" s="2"/>
      <c r="BY1190" s="2"/>
      <c r="BZ1190" s="2"/>
      <c r="CA1190" s="2"/>
      <c r="CB1190" s="2"/>
      <c r="CC1190" s="2"/>
      <c r="CD1190" s="2"/>
      <c r="CE1190" s="2"/>
      <c r="CF1190" s="2"/>
      <c r="CG1190" s="2"/>
      <c r="CH1190" s="2"/>
      <c r="CI1190" s="2"/>
      <c r="CJ1190" s="2"/>
      <c r="CK1190" s="2"/>
      <c r="CL1190" s="2"/>
      <c r="CM1190" s="2"/>
      <c r="CN1190" s="2"/>
      <c r="CO1190" s="2"/>
      <c r="CP1190" s="2"/>
      <c r="CQ1190" s="2"/>
      <c r="CR1190" s="2"/>
      <c r="CS1190" s="2"/>
      <c r="CT1190" s="2"/>
      <c r="CU1190" s="2"/>
      <c r="CV1190" s="2"/>
    </row>
    <row r="1191" spans="24:100" x14ac:dyDescent="0.3">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2"/>
      <c r="AW1191" s="2"/>
      <c r="AX1191" s="2"/>
      <c r="AY1191" s="2"/>
      <c r="AZ1191" s="2"/>
      <c r="BA1191" s="2"/>
      <c r="BB1191" s="2"/>
      <c r="BC1191" s="2"/>
      <c r="BD1191" s="2"/>
      <c r="BE1191" s="2"/>
      <c r="BF1191" s="2"/>
      <c r="BG1191" s="2"/>
      <c r="BH1191" s="2"/>
      <c r="BI1191" s="2"/>
      <c r="BJ1191" s="2"/>
      <c r="BK1191" s="2"/>
      <c r="BL1191" s="2"/>
      <c r="BM1191" s="2"/>
      <c r="BN1191" s="2"/>
      <c r="BO1191" s="2"/>
      <c r="BP1191" s="2"/>
      <c r="BQ1191" s="2"/>
      <c r="BR1191" s="2"/>
      <c r="BS1191" s="2"/>
      <c r="BT1191" s="2"/>
      <c r="BU1191" s="2"/>
      <c r="BV1191" s="2"/>
      <c r="BW1191" s="2"/>
      <c r="BX1191" s="2"/>
      <c r="BY1191" s="2"/>
      <c r="BZ1191" s="2"/>
      <c r="CA1191" s="2"/>
      <c r="CB1191" s="2"/>
      <c r="CC1191" s="2"/>
      <c r="CD1191" s="2"/>
      <c r="CE1191" s="2"/>
      <c r="CF1191" s="2"/>
      <c r="CG1191" s="2"/>
      <c r="CH1191" s="2"/>
      <c r="CI1191" s="2"/>
      <c r="CJ1191" s="2"/>
      <c r="CK1191" s="2"/>
      <c r="CL1191" s="2"/>
      <c r="CM1191" s="2"/>
      <c r="CN1191" s="2"/>
      <c r="CO1191" s="2"/>
      <c r="CP1191" s="2"/>
      <c r="CQ1191" s="2"/>
      <c r="CR1191" s="2"/>
      <c r="CS1191" s="2"/>
      <c r="CT1191" s="2"/>
      <c r="CU1191" s="2"/>
      <c r="CV1191" s="2"/>
    </row>
    <row r="1192" spans="24:100" x14ac:dyDescent="0.3">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2"/>
      <c r="AW1192" s="2"/>
      <c r="AX1192" s="2"/>
      <c r="AY1192" s="2"/>
      <c r="AZ1192" s="2"/>
      <c r="BA1192" s="2"/>
      <c r="BB1192" s="2"/>
      <c r="BC1192" s="2"/>
      <c r="BD1192" s="2"/>
      <c r="BE1192" s="2"/>
      <c r="BF1192" s="2"/>
      <c r="BG1192" s="2"/>
      <c r="BH1192" s="2"/>
      <c r="BI1192" s="2"/>
      <c r="BJ1192" s="2"/>
      <c r="BK1192" s="2"/>
      <c r="BL1192" s="2"/>
      <c r="BM1192" s="2"/>
      <c r="BN1192" s="2"/>
      <c r="BO1192" s="2"/>
      <c r="BP1192" s="2"/>
      <c r="BQ1192" s="2"/>
      <c r="BR1192" s="2"/>
      <c r="BS1192" s="2"/>
      <c r="BT1192" s="2"/>
      <c r="BU1192" s="2"/>
      <c r="BV1192" s="2"/>
      <c r="BW1192" s="2"/>
      <c r="BX1192" s="2"/>
      <c r="BY1192" s="2"/>
      <c r="BZ1192" s="2"/>
      <c r="CA1192" s="2"/>
      <c r="CB1192" s="2"/>
      <c r="CC1192" s="2"/>
      <c r="CD1192" s="2"/>
      <c r="CE1192" s="2"/>
      <c r="CF1192" s="2"/>
      <c r="CG1192" s="2"/>
      <c r="CH1192" s="2"/>
      <c r="CI1192" s="2"/>
      <c r="CJ1192" s="2"/>
      <c r="CK1192" s="2"/>
      <c r="CL1192" s="2"/>
      <c r="CM1192" s="2"/>
      <c r="CN1192" s="2"/>
      <c r="CO1192" s="2"/>
      <c r="CP1192" s="2"/>
      <c r="CQ1192" s="2"/>
      <c r="CR1192" s="2"/>
      <c r="CS1192" s="2"/>
      <c r="CT1192" s="2"/>
      <c r="CU1192" s="2"/>
      <c r="CV1192" s="2"/>
    </row>
    <row r="1193" spans="24:100" x14ac:dyDescent="0.3">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2"/>
      <c r="AW1193" s="2"/>
      <c r="AX1193" s="2"/>
      <c r="AY1193" s="2"/>
      <c r="AZ1193" s="2"/>
      <c r="BA1193" s="2"/>
      <c r="BB1193" s="2"/>
      <c r="BC1193" s="2"/>
      <c r="BD1193" s="2"/>
      <c r="BE1193" s="2"/>
      <c r="BF1193" s="2"/>
      <c r="BG1193" s="2"/>
      <c r="BH1193" s="2"/>
      <c r="BI1193" s="2"/>
      <c r="BJ1193" s="2"/>
      <c r="BK1193" s="2"/>
      <c r="BL1193" s="2"/>
      <c r="BM1193" s="2"/>
      <c r="BN1193" s="2"/>
      <c r="BO1193" s="2"/>
      <c r="BP1193" s="2"/>
      <c r="BQ1193" s="2"/>
      <c r="BR1193" s="2"/>
      <c r="BS1193" s="2"/>
      <c r="BT1193" s="2"/>
      <c r="BU1193" s="2"/>
      <c r="BV1193" s="2"/>
      <c r="BW1193" s="2"/>
      <c r="BX1193" s="2"/>
      <c r="BY1193" s="2"/>
      <c r="BZ1193" s="2"/>
      <c r="CA1193" s="2"/>
      <c r="CB1193" s="2"/>
      <c r="CC1193" s="2"/>
      <c r="CD1193" s="2"/>
      <c r="CE1193" s="2"/>
      <c r="CF1193" s="2"/>
      <c r="CG1193" s="2"/>
      <c r="CH1193" s="2"/>
      <c r="CI1193" s="2"/>
      <c r="CJ1193" s="2"/>
      <c r="CK1193" s="2"/>
      <c r="CL1193" s="2"/>
      <c r="CM1193" s="2"/>
      <c r="CN1193" s="2"/>
      <c r="CO1193" s="2"/>
      <c r="CP1193" s="2"/>
      <c r="CQ1193" s="2"/>
      <c r="CR1193" s="2"/>
      <c r="CS1193" s="2"/>
      <c r="CT1193" s="2"/>
      <c r="CU1193" s="2"/>
      <c r="CV1193" s="2"/>
    </row>
    <row r="1194" spans="24:100" x14ac:dyDescent="0.3">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2"/>
      <c r="AW1194" s="2"/>
      <c r="AX1194" s="2"/>
      <c r="AY1194" s="2"/>
      <c r="AZ1194" s="2"/>
      <c r="BA1194" s="2"/>
      <c r="BB1194" s="2"/>
      <c r="BC1194" s="2"/>
      <c r="BD1194" s="2"/>
      <c r="BE1194" s="2"/>
      <c r="BF1194" s="2"/>
      <c r="BG1194" s="2"/>
      <c r="BH1194" s="2"/>
      <c r="BI1194" s="2"/>
      <c r="BJ1194" s="2"/>
      <c r="BK1194" s="2"/>
      <c r="BL1194" s="2"/>
      <c r="BM1194" s="2"/>
      <c r="BN1194" s="2"/>
      <c r="BO1194" s="2"/>
      <c r="BP1194" s="2"/>
      <c r="BQ1194" s="2"/>
      <c r="BR1194" s="2"/>
      <c r="BS1194" s="2"/>
      <c r="BT1194" s="2"/>
      <c r="BU1194" s="2"/>
      <c r="BV1194" s="2"/>
      <c r="BW1194" s="2"/>
      <c r="BX1194" s="2"/>
      <c r="BY1194" s="2"/>
      <c r="BZ1194" s="2"/>
      <c r="CA1194" s="2"/>
      <c r="CB1194" s="2"/>
      <c r="CC1194" s="2"/>
      <c r="CD1194" s="2"/>
      <c r="CE1194" s="2"/>
      <c r="CF1194" s="2"/>
      <c r="CG1194" s="2"/>
      <c r="CH1194" s="2"/>
      <c r="CI1194" s="2"/>
      <c r="CJ1194" s="2"/>
      <c r="CK1194" s="2"/>
      <c r="CL1194" s="2"/>
      <c r="CM1194" s="2"/>
      <c r="CN1194" s="2"/>
      <c r="CO1194" s="2"/>
      <c r="CP1194" s="2"/>
      <c r="CQ1194" s="2"/>
      <c r="CR1194" s="2"/>
      <c r="CS1194" s="2"/>
      <c r="CT1194" s="2"/>
      <c r="CU1194" s="2"/>
      <c r="CV1194" s="2"/>
    </row>
    <row r="1195" spans="24:100" x14ac:dyDescent="0.3">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2"/>
      <c r="AW1195" s="2"/>
      <c r="AX1195" s="2"/>
      <c r="AY1195" s="2"/>
      <c r="AZ1195" s="2"/>
      <c r="BA1195" s="2"/>
      <c r="BB1195" s="2"/>
      <c r="BC1195" s="2"/>
      <c r="BD1195" s="2"/>
      <c r="BE1195" s="2"/>
      <c r="BF1195" s="2"/>
      <c r="BG1195" s="2"/>
      <c r="BH1195" s="2"/>
      <c r="BI1195" s="2"/>
      <c r="BJ1195" s="2"/>
      <c r="BK1195" s="2"/>
      <c r="BL1195" s="2"/>
      <c r="BM1195" s="2"/>
      <c r="BN1195" s="2"/>
      <c r="BO1195" s="2"/>
      <c r="BP1195" s="2"/>
      <c r="BQ1195" s="2"/>
      <c r="BR1195" s="2"/>
      <c r="BS1195" s="2"/>
      <c r="BT1195" s="2"/>
      <c r="BU1195" s="2"/>
      <c r="BV1195" s="2"/>
      <c r="BW1195" s="2"/>
      <c r="BX1195" s="2"/>
      <c r="BY1195" s="2"/>
      <c r="BZ1195" s="2"/>
      <c r="CA1195" s="2"/>
      <c r="CB1195" s="2"/>
      <c r="CC1195" s="2"/>
      <c r="CD1195" s="2"/>
      <c r="CE1195" s="2"/>
      <c r="CF1195" s="2"/>
      <c r="CG1195" s="2"/>
      <c r="CH1195" s="2"/>
      <c r="CI1195" s="2"/>
      <c r="CJ1195" s="2"/>
      <c r="CK1195" s="2"/>
      <c r="CL1195" s="2"/>
      <c r="CM1195" s="2"/>
      <c r="CN1195" s="2"/>
      <c r="CO1195" s="2"/>
      <c r="CP1195" s="2"/>
      <c r="CQ1195" s="2"/>
      <c r="CR1195" s="2"/>
      <c r="CS1195" s="2"/>
      <c r="CT1195" s="2"/>
      <c r="CU1195" s="2"/>
      <c r="CV1195" s="2"/>
    </row>
    <row r="1196" spans="24:100" x14ac:dyDescent="0.3">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2"/>
      <c r="AW1196" s="2"/>
      <c r="AX1196" s="2"/>
      <c r="AY1196" s="2"/>
      <c r="AZ1196" s="2"/>
      <c r="BA1196" s="2"/>
      <c r="BB1196" s="2"/>
      <c r="BC1196" s="2"/>
      <c r="BD1196" s="2"/>
      <c r="BE1196" s="2"/>
      <c r="BF1196" s="2"/>
      <c r="BG1196" s="2"/>
      <c r="BH1196" s="2"/>
      <c r="BI1196" s="2"/>
      <c r="BJ1196" s="2"/>
      <c r="BK1196" s="2"/>
      <c r="BL1196" s="2"/>
      <c r="BM1196" s="2"/>
      <c r="BN1196" s="2"/>
      <c r="BO1196" s="2"/>
      <c r="BP1196" s="2"/>
      <c r="BQ1196" s="2"/>
      <c r="BR1196" s="2"/>
      <c r="BS1196" s="2"/>
      <c r="BT1196" s="2"/>
      <c r="BU1196" s="2"/>
      <c r="BV1196" s="2"/>
      <c r="BW1196" s="2"/>
      <c r="BX1196" s="2"/>
      <c r="BY1196" s="2"/>
      <c r="BZ1196" s="2"/>
      <c r="CA1196" s="2"/>
      <c r="CB1196" s="2"/>
      <c r="CC1196" s="2"/>
      <c r="CD1196" s="2"/>
      <c r="CE1196" s="2"/>
      <c r="CF1196" s="2"/>
      <c r="CG1196" s="2"/>
      <c r="CH1196" s="2"/>
      <c r="CI1196" s="2"/>
      <c r="CJ1196" s="2"/>
      <c r="CK1196" s="2"/>
      <c r="CL1196" s="2"/>
      <c r="CM1196" s="2"/>
      <c r="CN1196" s="2"/>
      <c r="CO1196" s="2"/>
      <c r="CP1196" s="2"/>
      <c r="CQ1196" s="2"/>
      <c r="CR1196" s="2"/>
      <c r="CS1196" s="2"/>
      <c r="CT1196" s="2"/>
      <c r="CU1196" s="2"/>
      <c r="CV1196" s="2"/>
    </row>
    <row r="1197" spans="24:100" x14ac:dyDescent="0.3">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2"/>
      <c r="AW1197" s="2"/>
      <c r="AX1197" s="2"/>
      <c r="AY1197" s="2"/>
      <c r="AZ1197" s="2"/>
      <c r="BA1197" s="2"/>
      <c r="BB1197" s="2"/>
      <c r="BC1197" s="2"/>
      <c r="BD1197" s="2"/>
      <c r="BE1197" s="2"/>
      <c r="BF1197" s="2"/>
      <c r="BG1197" s="2"/>
      <c r="BH1197" s="2"/>
      <c r="BI1197" s="2"/>
      <c r="BJ1197" s="2"/>
      <c r="BK1197" s="2"/>
      <c r="BL1197" s="2"/>
      <c r="BM1197" s="2"/>
      <c r="BN1197" s="2"/>
      <c r="BO1197" s="2"/>
      <c r="BP1197" s="2"/>
      <c r="BQ1197" s="2"/>
      <c r="BR1197" s="2"/>
      <c r="BS1197" s="2"/>
      <c r="BT1197" s="2"/>
      <c r="BU1197" s="2"/>
      <c r="BV1197" s="2"/>
      <c r="BW1197" s="2"/>
      <c r="BX1197" s="2"/>
      <c r="BY1197" s="2"/>
      <c r="BZ1197" s="2"/>
      <c r="CA1197" s="2"/>
      <c r="CB1197" s="2"/>
      <c r="CC1197" s="2"/>
      <c r="CD1197" s="2"/>
      <c r="CE1197" s="2"/>
      <c r="CF1197" s="2"/>
      <c r="CG1197" s="2"/>
      <c r="CH1197" s="2"/>
      <c r="CI1197" s="2"/>
      <c r="CJ1197" s="2"/>
      <c r="CK1197" s="2"/>
      <c r="CL1197" s="2"/>
      <c r="CM1197" s="2"/>
      <c r="CN1197" s="2"/>
      <c r="CO1197" s="2"/>
      <c r="CP1197" s="2"/>
      <c r="CQ1197" s="2"/>
      <c r="CR1197" s="2"/>
      <c r="CS1197" s="2"/>
      <c r="CT1197" s="2"/>
      <c r="CU1197" s="2"/>
      <c r="CV1197" s="2"/>
    </row>
    <row r="1198" spans="24:100" x14ac:dyDescent="0.3">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2"/>
      <c r="AW1198" s="2"/>
      <c r="AX1198" s="2"/>
      <c r="AY1198" s="2"/>
      <c r="AZ1198" s="2"/>
      <c r="BA1198" s="2"/>
      <c r="BB1198" s="2"/>
      <c r="BC1198" s="2"/>
      <c r="BD1198" s="2"/>
      <c r="BE1198" s="2"/>
      <c r="BF1198" s="2"/>
      <c r="BG1198" s="2"/>
      <c r="BH1198" s="2"/>
      <c r="BI1198" s="2"/>
      <c r="BJ1198" s="2"/>
      <c r="BK1198" s="2"/>
      <c r="BL1198" s="2"/>
      <c r="BM1198" s="2"/>
      <c r="BN1198" s="2"/>
      <c r="BO1198" s="2"/>
      <c r="BP1198" s="2"/>
      <c r="BQ1198" s="2"/>
      <c r="BR1198" s="2"/>
      <c r="BS1198" s="2"/>
      <c r="BT1198" s="2"/>
      <c r="BU1198" s="2"/>
      <c r="BV1198" s="2"/>
      <c r="BW1198" s="2"/>
      <c r="BX1198" s="2"/>
      <c r="BY1198" s="2"/>
      <c r="BZ1198" s="2"/>
      <c r="CA1198" s="2"/>
      <c r="CB1198" s="2"/>
      <c r="CC1198" s="2"/>
      <c r="CD1198" s="2"/>
      <c r="CE1198" s="2"/>
      <c r="CF1198" s="2"/>
      <c r="CG1198" s="2"/>
      <c r="CH1198" s="2"/>
      <c r="CI1198" s="2"/>
      <c r="CJ1198" s="2"/>
      <c r="CK1198" s="2"/>
      <c r="CL1198" s="2"/>
      <c r="CM1198" s="2"/>
      <c r="CN1198" s="2"/>
      <c r="CO1198" s="2"/>
      <c r="CP1198" s="2"/>
      <c r="CQ1198" s="2"/>
      <c r="CR1198" s="2"/>
      <c r="CS1198" s="2"/>
      <c r="CT1198" s="2"/>
      <c r="CU1198" s="2"/>
      <c r="CV1198" s="2"/>
    </row>
    <row r="1199" spans="24:100" x14ac:dyDescent="0.3">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2"/>
      <c r="AW1199" s="2"/>
      <c r="AX1199" s="2"/>
      <c r="AY1199" s="2"/>
      <c r="AZ1199" s="2"/>
      <c r="BA1199" s="2"/>
      <c r="BB1199" s="2"/>
      <c r="BC1199" s="2"/>
      <c r="BD1199" s="2"/>
      <c r="BE1199" s="2"/>
      <c r="BF1199" s="2"/>
      <c r="BG1199" s="2"/>
      <c r="BH1199" s="2"/>
      <c r="BI1199" s="2"/>
      <c r="BJ1199" s="2"/>
      <c r="BK1199" s="2"/>
      <c r="BL1199" s="2"/>
      <c r="BM1199" s="2"/>
      <c r="BN1199" s="2"/>
      <c r="BO1199" s="2"/>
      <c r="BP1199" s="2"/>
      <c r="BQ1199" s="2"/>
      <c r="BR1199" s="2"/>
      <c r="BS1199" s="2"/>
      <c r="BT1199" s="2"/>
      <c r="BU1199" s="2"/>
      <c r="BV1199" s="2"/>
      <c r="BW1199" s="2"/>
      <c r="BX1199" s="2"/>
      <c r="BY1199" s="2"/>
      <c r="BZ1199" s="2"/>
      <c r="CA1199" s="2"/>
      <c r="CB1199" s="2"/>
      <c r="CC1199" s="2"/>
      <c r="CD1199" s="2"/>
      <c r="CE1199" s="2"/>
      <c r="CF1199" s="2"/>
      <c r="CG1199" s="2"/>
      <c r="CH1199" s="2"/>
      <c r="CI1199" s="2"/>
      <c r="CJ1199" s="2"/>
      <c r="CK1199" s="2"/>
      <c r="CL1199" s="2"/>
      <c r="CM1199" s="2"/>
      <c r="CN1199" s="2"/>
      <c r="CO1199" s="2"/>
      <c r="CP1199" s="2"/>
      <c r="CQ1199" s="2"/>
      <c r="CR1199" s="2"/>
      <c r="CS1199" s="2"/>
      <c r="CT1199" s="2"/>
      <c r="CU1199" s="2"/>
      <c r="CV1199" s="2"/>
    </row>
    <row r="1200" spans="24:100" x14ac:dyDescent="0.3">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2"/>
      <c r="AW1200" s="2"/>
      <c r="AX1200" s="2"/>
      <c r="AY1200" s="2"/>
      <c r="AZ1200" s="2"/>
      <c r="BA1200" s="2"/>
      <c r="BB1200" s="2"/>
      <c r="BC1200" s="2"/>
      <c r="BD1200" s="2"/>
      <c r="BE1200" s="2"/>
      <c r="BF1200" s="2"/>
      <c r="BG1200" s="2"/>
      <c r="BH1200" s="2"/>
      <c r="BI1200" s="2"/>
      <c r="BJ1200" s="2"/>
      <c r="BK1200" s="2"/>
      <c r="BL1200" s="2"/>
      <c r="BM1200" s="2"/>
      <c r="BN1200" s="2"/>
      <c r="BO1200" s="2"/>
      <c r="BP1200" s="2"/>
      <c r="BQ1200" s="2"/>
      <c r="BR1200" s="2"/>
      <c r="BS1200" s="2"/>
      <c r="BT1200" s="2"/>
      <c r="BU1200" s="2"/>
      <c r="BV1200" s="2"/>
      <c r="BW1200" s="2"/>
      <c r="BX1200" s="2"/>
      <c r="BY1200" s="2"/>
      <c r="BZ1200" s="2"/>
      <c r="CA1200" s="2"/>
      <c r="CB1200" s="2"/>
      <c r="CC1200" s="2"/>
      <c r="CD1200" s="2"/>
      <c r="CE1200" s="2"/>
      <c r="CF1200" s="2"/>
      <c r="CG1200" s="2"/>
      <c r="CH1200" s="2"/>
      <c r="CI1200" s="2"/>
      <c r="CJ1200" s="2"/>
      <c r="CK1200" s="2"/>
      <c r="CL1200" s="2"/>
      <c r="CM1200" s="2"/>
      <c r="CN1200" s="2"/>
      <c r="CO1200" s="2"/>
      <c r="CP1200" s="2"/>
      <c r="CQ1200" s="2"/>
      <c r="CR1200" s="2"/>
      <c r="CS1200" s="2"/>
      <c r="CT1200" s="2"/>
      <c r="CU1200" s="2"/>
      <c r="CV1200" s="2"/>
    </row>
    <row r="1201" spans="24:100" x14ac:dyDescent="0.3">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2"/>
      <c r="AW1201" s="2"/>
      <c r="AX1201" s="2"/>
      <c r="AY1201" s="2"/>
      <c r="AZ1201" s="2"/>
      <c r="BA1201" s="2"/>
      <c r="BB1201" s="2"/>
      <c r="BC1201" s="2"/>
      <c r="BD1201" s="2"/>
      <c r="BE1201" s="2"/>
      <c r="BF1201" s="2"/>
      <c r="BG1201" s="2"/>
      <c r="BH1201" s="2"/>
      <c r="BI1201" s="2"/>
      <c r="BJ1201" s="2"/>
      <c r="BK1201" s="2"/>
      <c r="BL1201" s="2"/>
      <c r="BM1201" s="2"/>
      <c r="BN1201" s="2"/>
      <c r="BO1201" s="2"/>
      <c r="BP1201" s="2"/>
      <c r="BQ1201" s="2"/>
      <c r="BR1201" s="2"/>
      <c r="BS1201" s="2"/>
      <c r="BT1201" s="2"/>
      <c r="BU1201" s="2"/>
      <c r="BV1201" s="2"/>
      <c r="BW1201" s="2"/>
      <c r="BX1201" s="2"/>
      <c r="BY1201" s="2"/>
      <c r="BZ1201" s="2"/>
      <c r="CA1201" s="2"/>
      <c r="CB1201" s="2"/>
      <c r="CC1201" s="2"/>
      <c r="CD1201" s="2"/>
      <c r="CE1201" s="2"/>
      <c r="CF1201" s="2"/>
      <c r="CG1201" s="2"/>
      <c r="CH1201" s="2"/>
      <c r="CI1201" s="2"/>
      <c r="CJ1201" s="2"/>
      <c r="CK1201" s="2"/>
      <c r="CL1201" s="2"/>
      <c r="CM1201" s="2"/>
      <c r="CN1201" s="2"/>
      <c r="CO1201" s="2"/>
      <c r="CP1201" s="2"/>
      <c r="CQ1201" s="2"/>
      <c r="CR1201" s="2"/>
      <c r="CS1201" s="2"/>
      <c r="CT1201" s="2"/>
      <c r="CU1201" s="2"/>
      <c r="CV1201" s="2"/>
    </row>
    <row r="1202" spans="24:100" x14ac:dyDescent="0.3">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2"/>
      <c r="AW1202" s="2"/>
      <c r="AX1202" s="2"/>
      <c r="AY1202" s="2"/>
      <c r="AZ1202" s="2"/>
      <c r="BA1202" s="2"/>
      <c r="BB1202" s="2"/>
      <c r="BC1202" s="2"/>
      <c r="BD1202" s="2"/>
      <c r="BE1202" s="2"/>
      <c r="BF1202" s="2"/>
      <c r="BG1202" s="2"/>
      <c r="BH1202" s="2"/>
      <c r="BI1202" s="2"/>
      <c r="BJ1202" s="2"/>
      <c r="BK1202" s="2"/>
      <c r="BL1202" s="2"/>
      <c r="BM1202" s="2"/>
      <c r="BN1202" s="2"/>
      <c r="BO1202" s="2"/>
      <c r="BP1202" s="2"/>
      <c r="BQ1202" s="2"/>
      <c r="BR1202" s="2"/>
      <c r="BS1202" s="2"/>
      <c r="BT1202" s="2"/>
      <c r="BU1202" s="2"/>
      <c r="BV1202" s="2"/>
      <c r="BW1202" s="2"/>
      <c r="BX1202" s="2"/>
      <c r="BY1202" s="2"/>
      <c r="BZ1202" s="2"/>
      <c r="CA1202" s="2"/>
      <c r="CB1202" s="2"/>
      <c r="CC1202" s="2"/>
      <c r="CD1202" s="2"/>
      <c r="CE1202" s="2"/>
      <c r="CF1202" s="2"/>
      <c r="CG1202" s="2"/>
      <c r="CH1202" s="2"/>
      <c r="CI1202" s="2"/>
      <c r="CJ1202" s="2"/>
      <c r="CK1202" s="2"/>
      <c r="CL1202" s="2"/>
      <c r="CM1202" s="2"/>
      <c r="CN1202" s="2"/>
      <c r="CO1202" s="2"/>
      <c r="CP1202" s="2"/>
      <c r="CQ1202" s="2"/>
      <c r="CR1202" s="2"/>
      <c r="CS1202" s="2"/>
      <c r="CT1202" s="2"/>
      <c r="CU1202" s="2"/>
      <c r="CV1202" s="2"/>
    </row>
    <row r="1203" spans="24:100" x14ac:dyDescent="0.3">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2"/>
      <c r="AW1203" s="2"/>
      <c r="AX1203" s="2"/>
      <c r="AY1203" s="2"/>
      <c r="AZ1203" s="2"/>
      <c r="BA1203" s="2"/>
      <c r="BB1203" s="2"/>
      <c r="BC1203" s="2"/>
      <c r="BD1203" s="2"/>
      <c r="BE1203" s="2"/>
      <c r="BF1203" s="2"/>
      <c r="BG1203" s="2"/>
      <c r="BH1203" s="2"/>
      <c r="BI1203" s="2"/>
      <c r="BJ1203" s="2"/>
      <c r="BK1203" s="2"/>
      <c r="BL1203" s="2"/>
      <c r="BM1203" s="2"/>
      <c r="BN1203" s="2"/>
      <c r="BO1203" s="2"/>
      <c r="BP1203" s="2"/>
      <c r="BQ1203" s="2"/>
      <c r="BR1203" s="2"/>
      <c r="BS1203" s="2"/>
      <c r="BT1203" s="2"/>
      <c r="BU1203" s="2"/>
      <c r="BV1203" s="2"/>
      <c r="BW1203" s="2"/>
      <c r="BX1203" s="2"/>
      <c r="BY1203" s="2"/>
      <c r="BZ1203" s="2"/>
      <c r="CA1203" s="2"/>
      <c r="CB1203" s="2"/>
      <c r="CC1203" s="2"/>
      <c r="CD1203" s="2"/>
      <c r="CE1203" s="2"/>
      <c r="CF1203" s="2"/>
      <c r="CG1203" s="2"/>
      <c r="CH1203" s="2"/>
      <c r="CI1203" s="2"/>
      <c r="CJ1203" s="2"/>
      <c r="CK1203" s="2"/>
      <c r="CL1203" s="2"/>
      <c r="CM1203" s="2"/>
      <c r="CN1203" s="2"/>
      <c r="CO1203" s="2"/>
      <c r="CP1203" s="2"/>
      <c r="CQ1203" s="2"/>
      <c r="CR1203" s="2"/>
      <c r="CS1203" s="2"/>
      <c r="CT1203" s="2"/>
      <c r="CU1203" s="2"/>
      <c r="CV1203" s="2"/>
    </row>
    <row r="1204" spans="24:100" x14ac:dyDescent="0.3">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2"/>
      <c r="AW1204" s="2"/>
      <c r="AX1204" s="2"/>
      <c r="AY1204" s="2"/>
      <c r="AZ1204" s="2"/>
      <c r="BA1204" s="2"/>
      <c r="BB1204" s="2"/>
      <c r="BC1204" s="2"/>
      <c r="BD1204" s="2"/>
      <c r="BE1204" s="2"/>
      <c r="BF1204" s="2"/>
      <c r="BG1204" s="2"/>
      <c r="BH1204" s="2"/>
      <c r="BI1204" s="2"/>
      <c r="BJ1204" s="2"/>
      <c r="BK1204" s="2"/>
      <c r="BL1204" s="2"/>
      <c r="BM1204" s="2"/>
      <c r="BN1204" s="2"/>
      <c r="BO1204" s="2"/>
      <c r="BP1204" s="2"/>
      <c r="BQ1204" s="2"/>
      <c r="BR1204" s="2"/>
      <c r="BS1204" s="2"/>
      <c r="BT1204" s="2"/>
      <c r="BU1204" s="2"/>
      <c r="BV1204" s="2"/>
      <c r="BW1204" s="2"/>
      <c r="BX1204" s="2"/>
      <c r="BY1204" s="2"/>
      <c r="BZ1204" s="2"/>
      <c r="CA1204" s="2"/>
      <c r="CB1204" s="2"/>
      <c r="CC1204" s="2"/>
      <c r="CD1204" s="2"/>
      <c r="CE1204" s="2"/>
      <c r="CF1204" s="2"/>
      <c r="CG1204" s="2"/>
      <c r="CH1204" s="2"/>
      <c r="CI1204" s="2"/>
      <c r="CJ1204" s="2"/>
      <c r="CK1204" s="2"/>
      <c r="CL1204" s="2"/>
      <c r="CM1204" s="2"/>
      <c r="CN1204" s="2"/>
      <c r="CO1204" s="2"/>
      <c r="CP1204" s="2"/>
      <c r="CQ1204" s="2"/>
      <c r="CR1204" s="2"/>
      <c r="CS1204" s="2"/>
      <c r="CT1204" s="2"/>
      <c r="CU1204" s="2"/>
      <c r="CV1204" s="2"/>
    </row>
    <row r="1205" spans="24:100" x14ac:dyDescent="0.3">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2"/>
      <c r="AW1205" s="2"/>
      <c r="AX1205" s="2"/>
      <c r="AY1205" s="2"/>
      <c r="AZ1205" s="2"/>
      <c r="BA1205" s="2"/>
      <c r="BB1205" s="2"/>
      <c r="BC1205" s="2"/>
      <c r="BD1205" s="2"/>
      <c r="BE1205" s="2"/>
      <c r="BF1205" s="2"/>
      <c r="BG1205" s="2"/>
      <c r="BH1205" s="2"/>
      <c r="BI1205" s="2"/>
      <c r="BJ1205" s="2"/>
      <c r="BK1205" s="2"/>
      <c r="BL1205" s="2"/>
      <c r="BM1205" s="2"/>
      <c r="BN1205" s="2"/>
      <c r="BO1205" s="2"/>
      <c r="BP1205" s="2"/>
      <c r="BQ1205" s="2"/>
      <c r="BR1205" s="2"/>
      <c r="BS1205" s="2"/>
      <c r="BT1205" s="2"/>
      <c r="BU1205" s="2"/>
      <c r="BV1205" s="2"/>
      <c r="BW1205" s="2"/>
      <c r="BX1205" s="2"/>
      <c r="BY1205" s="2"/>
      <c r="BZ1205" s="2"/>
      <c r="CA1205" s="2"/>
      <c r="CB1205" s="2"/>
      <c r="CC1205" s="2"/>
      <c r="CD1205" s="2"/>
      <c r="CE1205" s="2"/>
      <c r="CF1205" s="2"/>
      <c r="CG1205" s="2"/>
      <c r="CH1205" s="2"/>
      <c r="CI1205" s="2"/>
      <c r="CJ1205" s="2"/>
      <c r="CK1205" s="2"/>
      <c r="CL1205" s="2"/>
      <c r="CM1205" s="2"/>
      <c r="CN1205" s="2"/>
      <c r="CO1205" s="2"/>
      <c r="CP1205" s="2"/>
      <c r="CQ1205" s="2"/>
      <c r="CR1205" s="2"/>
      <c r="CS1205" s="2"/>
      <c r="CT1205" s="2"/>
      <c r="CU1205" s="2"/>
      <c r="CV1205" s="2"/>
    </row>
    <row r="1206" spans="24:100" x14ac:dyDescent="0.3">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2"/>
      <c r="AW1206" s="2"/>
      <c r="AX1206" s="2"/>
      <c r="AY1206" s="2"/>
      <c r="AZ1206" s="2"/>
      <c r="BA1206" s="2"/>
      <c r="BB1206" s="2"/>
      <c r="BC1206" s="2"/>
      <c r="BD1206" s="2"/>
      <c r="BE1206" s="2"/>
      <c r="BF1206" s="2"/>
      <c r="BG1206" s="2"/>
      <c r="BH1206" s="2"/>
      <c r="BI1206" s="2"/>
      <c r="BJ1206" s="2"/>
      <c r="BK1206" s="2"/>
      <c r="BL1206" s="2"/>
      <c r="BM1206" s="2"/>
      <c r="BN1206" s="2"/>
      <c r="BO1206" s="2"/>
      <c r="BP1206" s="2"/>
      <c r="BQ1206" s="2"/>
      <c r="BR1206" s="2"/>
      <c r="BS1206" s="2"/>
      <c r="BT1206" s="2"/>
      <c r="BU1206" s="2"/>
      <c r="BV1206" s="2"/>
      <c r="BW1206" s="2"/>
      <c r="BX1206" s="2"/>
      <c r="BY1206" s="2"/>
      <c r="BZ1206" s="2"/>
      <c r="CA1206" s="2"/>
      <c r="CB1206" s="2"/>
      <c r="CC1206" s="2"/>
      <c r="CD1206" s="2"/>
      <c r="CE1206" s="2"/>
      <c r="CF1206" s="2"/>
      <c r="CG1206" s="2"/>
      <c r="CH1206" s="2"/>
      <c r="CI1206" s="2"/>
      <c r="CJ1206" s="2"/>
      <c r="CK1206" s="2"/>
      <c r="CL1206" s="2"/>
      <c r="CM1206" s="2"/>
      <c r="CN1206" s="2"/>
      <c r="CO1206" s="2"/>
      <c r="CP1206" s="2"/>
      <c r="CQ1206" s="2"/>
      <c r="CR1206" s="2"/>
      <c r="CS1206" s="2"/>
      <c r="CT1206" s="2"/>
      <c r="CU1206" s="2"/>
      <c r="CV1206" s="2"/>
    </row>
    <row r="1207" spans="24:100" x14ac:dyDescent="0.3">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2"/>
      <c r="AW1207" s="2"/>
      <c r="AX1207" s="2"/>
      <c r="AY1207" s="2"/>
      <c r="AZ1207" s="2"/>
      <c r="BA1207" s="2"/>
      <c r="BB1207" s="2"/>
      <c r="BC1207" s="2"/>
      <c r="BD1207" s="2"/>
      <c r="BE1207" s="2"/>
      <c r="BF1207" s="2"/>
      <c r="BG1207" s="2"/>
      <c r="BH1207" s="2"/>
      <c r="BI1207" s="2"/>
      <c r="BJ1207" s="2"/>
      <c r="BK1207" s="2"/>
      <c r="BL1207" s="2"/>
      <c r="BM1207" s="2"/>
      <c r="BN1207" s="2"/>
      <c r="BO1207" s="2"/>
      <c r="BP1207" s="2"/>
      <c r="BQ1207" s="2"/>
      <c r="BR1207" s="2"/>
      <c r="BS1207" s="2"/>
      <c r="BT1207" s="2"/>
      <c r="BU1207" s="2"/>
      <c r="BV1207" s="2"/>
      <c r="BW1207" s="2"/>
      <c r="BX1207" s="2"/>
      <c r="BY1207" s="2"/>
      <c r="BZ1207" s="2"/>
      <c r="CA1207" s="2"/>
      <c r="CB1207" s="2"/>
      <c r="CC1207" s="2"/>
      <c r="CD1207" s="2"/>
      <c r="CE1207" s="2"/>
      <c r="CF1207" s="2"/>
      <c r="CG1207" s="2"/>
      <c r="CH1207" s="2"/>
      <c r="CI1207" s="2"/>
      <c r="CJ1207" s="2"/>
      <c r="CK1207" s="2"/>
      <c r="CL1207" s="2"/>
      <c r="CM1207" s="2"/>
      <c r="CN1207" s="2"/>
      <c r="CO1207" s="2"/>
      <c r="CP1207" s="2"/>
      <c r="CQ1207" s="2"/>
      <c r="CR1207" s="2"/>
      <c r="CS1207" s="2"/>
      <c r="CT1207" s="2"/>
      <c r="CU1207" s="2"/>
      <c r="CV1207" s="2"/>
    </row>
    <row r="1208" spans="24:100" x14ac:dyDescent="0.3">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2"/>
      <c r="AW1208" s="2"/>
      <c r="AX1208" s="2"/>
      <c r="AY1208" s="2"/>
      <c r="AZ1208" s="2"/>
      <c r="BA1208" s="2"/>
      <c r="BB1208" s="2"/>
      <c r="BC1208" s="2"/>
      <c r="BD1208" s="2"/>
      <c r="BE1208" s="2"/>
      <c r="BF1208" s="2"/>
      <c r="BG1208" s="2"/>
      <c r="BH1208" s="2"/>
      <c r="BI1208" s="2"/>
      <c r="BJ1208" s="2"/>
      <c r="BK1208" s="2"/>
      <c r="BL1208" s="2"/>
      <c r="BM1208" s="2"/>
      <c r="BN1208" s="2"/>
      <c r="BO1208" s="2"/>
      <c r="BP1208" s="2"/>
      <c r="BQ1208" s="2"/>
      <c r="BR1208" s="2"/>
      <c r="BS1208" s="2"/>
      <c r="BT1208" s="2"/>
      <c r="BU1208" s="2"/>
      <c r="BV1208" s="2"/>
      <c r="BW1208" s="2"/>
      <c r="BX1208" s="2"/>
      <c r="BY1208" s="2"/>
      <c r="BZ1208" s="2"/>
      <c r="CA1208" s="2"/>
      <c r="CB1208" s="2"/>
      <c r="CC1208" s="2"/>
      <c r="CD1208" s="2"/>
      <c r="CE1208" s="2"/>
      <c r="CF1208" s="2"/>
      <c r="CG1208" s="2"/>
      <c r="CH1208" s="2"/>
      <c r="CI1208" s="2"/>
      <c r="CJ1208" s="2"/>
      <c r="CK1208" s="2"/>
      <c r="CL1208" s="2"/>
      <c r="CM1208" s="2"/>
      <c r="CN1208" s="2"/>
      <c r="CO1208" s="2"/>
      <c r="CP1208" s="2"/>
      <c r="CQ1208" s="2"/>
      <c r="CR1208" s="2"/>
      <c r="CS1208" s="2"/>
      <c r="CT1208" s="2"/>
      <c r="CU1208" s="2"/>
      <c r="CV1208" s="2"/>
    </row>
    <row r="1209" spans="24:100" x14ac:dyDescent="0.3">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2"/>
      <c r="AW1209" s="2"/>
      <c r="AX1209" s="2"/>
      <c r="AY1209" s="2"/>
      <c r="AZ1209" s="2"/>
      <c r="BA1209" s="2"/>
      <c r="BB1209" s="2"/>
      <c r="BC1209" s="2"/>
      <c r="BD1209" s="2"/>
      <c r="BE1209" s="2"/>
      <c r="BF1209" s="2"/>
      <c r="BG1209" s="2"/>
      <c r="BH1209" s="2"/>
      <c r="BI1209" s="2"/>
      <c r="BJ1209" s="2"/>
      <c r="BK1209" s="2"/>
      <c r="BL1209" s="2"/>
      <c r="BM1209" s="2"/>
      <c r="BN1209" s="2"/>
      <c r="BO1209" s="2"/>
      <c r="BP1209" s="2"/>
      <c r="BQ1209" s="2"/>
      <c r="BR1209" s="2"/>
      <c r="BS1209" s="2"/>
      <c r="BT1209" s="2"/>
      <c r="BU1209" s="2"/>
      <c r="BV1209" s="2"/>
      <c r="BW1209" s="2"/>
      <c r="BX1209" s="2"/>
      <c r="BY1209" s="2"/>
      <c r="BZ1209" s="2"/>
      <c r="CA1209" s="2"/>
      <c r="CB1209" s="2"/>
      <c r="CC1209" s="2"/>
      <c r="CD1209" s="2"/>
      <c r="CE1209" s="2"/>
      <c r="CF1209" s="2"/>
      <c r="CG1209" s="2"/>
      <c r="CH1209" s="2"/>
      <c r="CI1209" s="2"/>
      <c r="CJ1209" s="2"/>
      <c r="CK1209" s="2"/>
      <c r="CL1209" s="2"/>
      <c r="CM1209" s="2"/>
      <c r="CN1209" s="2"/>
      <c r="CO1209" s="2"/>
      <c r="CP1209" s="2"/>
      <c r="CQ1209" s="2"/>
      <c r="CR1209" s="2"/>
      <c r="CS1209" s="2"/>
      <c r="CT1209" s="2"/>
      <c r="CU1209" s="2"/>
      <c r="CV1209" s="2"/>
    </row>
    <row r="1210" spans="24:100" x14ac:dyDescent="0.3">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2"/>
      <c r="AW1210" s="2"/>
      <c r="AX1210" s="2"/>
      <c r="AY1210" s="2"/>
      <c r="AZ1210" s="2"/>
      <c r="BA1210" s="2"/>
      <c r="BB1210" s="2"/>
      <c r="BC1210" s="2"/>
      <c r="BD1210" s="2"/>
      <c r="BE1210" s="2"/>
      <c r="BF1210" s="2"/>
      <c r="BG1210" s="2"/>
      <c r="BH1210" s="2"/>
      <c r="BI1210" s="2"/>
      <c r="BJ1210" s="2"/>
      <c r="BK1210" s="2"/>
      <c r="BL1210" s="2"/>
      <c r="BM1210" s="2"/>
      <c r="BN1210" s="2"/>
      <c r="BO1210" s="2"/>
      <c r="BP1210" s="2"/>
      <c r="BQ1210" s="2"/>
      <c r="BR1210" s="2"/>
      <c r="BS1210" s="2"/>
      <c r="BT1210" s="2"/>
      <c r="BU1210" s="2"/>
      <c r="BV1210" s="2"/>
      <c r="BW1210" s="2"/>
      <c r="BX1210" s="2"/>
      <c r="BY1210" s="2"/>
      <c r="BZ1210" s="2"/>
      <c r="CA1210" s="2"/>
      <c r="CB1210" s="2"/>
      <c r="CC1210" s="2"/>
      <c r="CD1210" s="2"/>
      <c r="CE1210" s="2"/>
      <c r="CF1210" s="2"/>
      <c r="CG1210" s="2"/>
      <c r="CH1210" s="2"/>
      <c r="CI1210" s="2"/>
      <c r="CJ1210" s="2"/>
      <c r="CK1210" s="2"/>
      <c r="CL1210" s="2"/>
      <c r="CM1210" s="2"/>
      <c r="CN1210" s="2"/>
      <c r="CO1210" s="2"/>
      <c r="CP1210" s="2"/>
      <c r="CQ1210" s="2"/>
      <c r="CR1210" s="2"/>
      <c r="CS1210" s="2"/>
      <c r="CT1210" s="2"/>
      <c r="CU1210" s="2"/>
      <c r="CV1210" s="2"/>
    </row>
    <row r="1211" spans="24:100" x14ac:dyDescent="0.3">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2"/>
      <c r="AW1211" s="2"/>
      <c r="AX1211" s="2"/>
      <c r="AY1211" s="2"/>
      <c r="AZ1211" s="2"/>
      <c r="BA1211" s="2"/>
      <c r="BB1211" s="2"/>
      <c r="BC1211" s="2"/>
      <c r="BD1211" s="2"/>
      <c r="BE1211" s="2"/>
      <c r="BF1211" s="2"/>
      <c r="BG1211" s="2"/>
      <c r="BH1211" s="2"/>
      <c r="BI1211" s="2"/>
      <c r="BJ1211" s="2"/>
      <c r="BK1211" s="2"/>
      <c r="BL1211" s="2"/>
      <c r="BM1211" s="2"/>
      <c r="BN1211" s="2"/>
      <c r="BO1211" s="2"/>
      <c r="BP1211" s="2"/>
      <c r="BQ1211" s="2"/>
      <c r="BR1211" s="2"/>
      <c r="BS1211" s="2"/>
      <c r="BT1211" s="2"/>
      <c r="BU1211" s="2"/>
      <c r="BV1211" s="2"/>
      <c r="BW1211" s="2"/>
      <c r="BX1211" s="2"/>
      <c r="BY1211" s="2"/>
      <c r="BZ1211" s="2"/>
      <c r="CA1211" s="2"/>
      <c r="CB1211" s="2"/>
      <c r="CC1211" s="2"/>
      <c r="CD1211" s="2"/>
      <c r="CE1211" s="2"/>
      <c r="CF1211" s="2"/>
      <c r="CG1211" s="2"/>
      <c r="CH1211" s="2"/>
      <c r="CI1211" s="2"/>
      <c r="CJ1211" s="2"/>
      <c r="CK1211" s="2"/>
      <c r="CL1211" s="2"/>
      <c r="CM1211" s="2"/>
      <c r="CN1211" s="2"/>
      <c r="CO1211" s="2"/>
      <c r="CP1211" s="2"/>
      <c r="CQ1211" s="2"/>
      <c r="CR1211" s="2"/>
      <c r="CS1211" s="2"/>
      <c r="CT1211" s="2"/>
      <c r="CU1211" s="2"/>
      <c r="CV1211" s="2"/>
    </row>
    <row r="1212" spans="24:100" x14ac:dyDescent="0.3">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2"/>
      <c r="AW1212" s="2"/>
      <c r="AX1212" s="2"/>
      <c r="AY1212" s="2"/>
      <c r="AZ1212" s="2"/>
      <c r="BA1212" s="2"/>
      <c r="BB1212" s="2"/>
      <c r="BC1212" s="2"/>
      <c r="BD1212" s="2"/>
      <c r="BE1212" s="2"/>
      <c r="BF1212" s="2"/>
      <c r="BG1212" s="2"/>
      <c r="BH1212" s="2"/>
      <c r="BI1212" s="2"/>
      <c r="BJ1212" s="2"/>
      <c r="BK1212" s="2"/>
      <c r="BL1212" s="2"/>
      <c r="BM1212" s="2"/>
      <c r="BN1212" s="2"/>
      <c r="BO1212" s="2"/>
      <c r="BP1212" s="2"/>
      <c r="BQ1212" s="2"/>
      <c r="BR1212" s="2"/>
      <c r="BS1212" s="2"/>
      <c r="BT1212" s="2"/>
      <c r="BU1212" s="2"/>
      <c r="BV1212" s="2"/>
      <c r="BW1212" s="2"/>
      <c r="BX1212" s="2"/>
      <c r="BY1212" s="2"/>
      <c r="BZ1212" s="2"/>
      <c r="CA1212" s="2"/>
      <c r="CB1212" s="2"/>
      <c r="CC1212" s="2"/>
      <c r="CD1212" s="2"/>
      <c r="CE1212" s="2"/>
      <c r="CF1212" s="2"/>
      <c r="CG1212" s="2"/>
      <c r="CH1212" s="2"/>
      <c r="CI1212" s="2"/>
      <c r="CJ1212" s="2"/>
      <c r="CK1212" s="2"/>
      <c r="CL1212" s="2"/>
      <c r="CM1212" s="2"/>
      <c r="CN1212" s="2"/>
      <c r="CO1212" s="2"/>
      <c r="CP1212" s="2"/>
      <c r="CQ1212" s="2"/>
      <c r="CR1212" s="2"/>
      <c r="CS1212" s="2"/>
      <c r="CT1212" s="2"/>
      <c r="CU1212" s="2"/>
      <c r="CV1212" s="2"/>
    </row>
    <row r="1213" spans="24:100" x14ac:dyDescent="0.3">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2"/>
      <c r="AW1213" s="2"/>
      <c r="AX1213" s="2"/>
      <c r="AY1213" s="2"/>
      <c r="AZ1213" s="2"/>
      <c r="BA1213" s="2"/>
      <c r="BB1213" s="2"/>
      <c r="BC1213" s="2"/>
      <c r="BD1213" s="2"/>
      <c r="BE1213" s="2"/>
      <c r="BF1213" s="2"/>
      <c r="BG1213" s="2"/>
      <c r="BH1213" s="2"/>
      <c r="BI1213" s="2"/>
      <c r="BJ1213" s="2"/>
      <c r="BK1213" s="2"/>
      <c r="BL1213" s="2"/>
      <c r="BM1213" s="2"/>
      <c r="BN1213" s="2"/>
      <c r="BO1213" s="2"/>
      <c r="BP1213" s="2"/>
      <c r="BQ1213" s="2"/>
      <c r="BR1213" s="2"/>
      <c r="BS1213" s="2"/>
      <c r="BT1213" s="2"/>
      <c r="BU1213" s="2"/>
      <c r="BV1213" s="2"/>
      <c r="BW1213" s="2"/>
      <c r="BX1213" s="2"/>
      <c r="BY1213" s="2"/>
      <c r="BZ1213" s="2"/>
      <c r="CA1213" s="2"/>
      <c r="CB1213" s="2"/>
      <c r="CC1213" s="2"/>
      <c r="CD1213" s="2"/>
      <c r="CE1213" s="2"/>
      <c r="CF1213" s="2"/>
      <c r="CG1213" s="2"/>
      <c r="CH1213" s="2"/>
      <c r="CI1213" s="2"/>
      <c r="CJ1213" s="2"/>
      <c r="CK1213" s="2"/>
      <c r="CL1213" s="2"/>
      <c r="CM1213" s="2"/>
      <c r="CN1213" s="2"/>
      <c r="CO1213" s="2"/>
      <c r="CP1213" s="2"/>
      <c r="CQ1213" s="2"/>
      <c r="CR1213" s="2"/>
      <c r="CS1213" s="2"/>
      <c r="CT1213" s="2"/>
      <c r="CU1213" s="2"/>
      <c r="CV1213" s="2"/>
    </row>
    <row r="1214" spans="24:100" x14ac:dyDescent="0.3">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2"/>
      <c r="AW1214" s="2"/>
      <c r="AX1214" s="2"/>
      <c r="AY1214" s="2"/>
      <c r="AZ1214" s="2"/>
      <c r="BA1214" s="2"/>
      <c r="BB1214" s="2"/>
      <c r="BC1214" s="2"/>
      <c r="BD1214" s="2"/>
      <c r="BE1214" s="2"/>
      <c r="BF1214" s="2"/>
      <c r="BG1214" s="2"/>
      <c r="BH1214" s="2"/>
      <c r="BI1214" s="2"/>
      <c r="BJ1214" s="2"/>
      <c r="BK1214" s="2"/>
      <c r="BL1214" s="2"/>
      <c r="BM1214" s="2"/>
      <c r="BN1214" s="2"/>
      <c r="BO1214" s="2"/>
      <c r="BP1214" s="2"/>
      <c r="BQ1214" s="2"/>
      <c r="BR1214" s="2"/>
      <c r="BS1214" s="2"/>
      <c r="BT1214" s="2"/>
      <c r="BU1214" s="2"/>
      <c r="BV1214" s="2"/>
      <c r="BW1214" s="2"/>
      <c r="BX1214" s="2"/>
      <c r="BY1214" s="2"/>
      <c r="BZ1214" s="2"/>
      <c r="CA1214" s="2"/>
      <c r="CB1214" s="2"/>
      <c r="CC1214" s="2"/>
      <c r="CD1214" s="2"/>
      <c r="CE1214" s="2"/>
      <c r="CF1214" s="2"/>
      <c r="CG1214" s="2"/>
      <c r="CH1214" s="2"/>
      <c r="CI1214" s="2"/>
      <c r="CJ1214" s="2"/>
      <c r="CK1214" s="2"/>
      <c r="CL1214" s="2"/>
      <c r="CM1214" s="2"/>
      <c r="CN1214" s="2"/>
      <c r="CO1214" s="2"/>
      <c r="CP1214" s="2"/>
      <c r="CQ1214" s="2"/>
      <c r="CR1214" s="2"/>
      <c r="CS1214" s="2"/>
      <c r="CT1214" s="2"/>
      <c r="CU1214" s="2"/>
      <c r="CV1214" s="2"/>
    </row>
  </sheetData>
  <sheetProtection algorithmName="SHA-512" hashValue="XKJYySwpzR0SS2hDEuN5E0s6a7vfJi/G802T6H7Or7Y2X9jrkrf71jUWD7hDSp74qTKLV6WvQmMs0LfZI/jKkg==" saltValue="hkoK//ebmrgSROb8kMAdJA==" spinCount="100000" sheet="1" objects="1" scenarios="1"/>
  <sortState ref="A4:W116">
    <sortCondition ref="B4"/>
  </sortState>
  <mergeCells count="53">
    <mergeCell ref="B107:B108"/>
    <mergeCell ref="C107:C108"/>
    <mergeCell ref="C36:C37"/>
    <mergeCell ref="B4:B5"/>
    <mergeCell ref="B7:B8"/>
    <mergeCell ref="B36:B37"/>
    <mergeCell ref="C4:C5"/>
    <mergeCell ref="C7:C8"/>
    <mergeCell ref="A85:A86"/>
    <mergeCell ref="A94:A95"/>
    <mergeCell ref="A4:A5"/>
    <mergeCell ref="A7:A8"/>
    <mergeCell ref="A14:A15"/>
    <mergeCell ref="A17:A18"/>
    <mergeCell ref="A26:A28"/>
    <mergeCell ref="A30:A31"/>
    <mergeCell ref="A39:A40"/>
    <mergeCell ref="A43:A44"/>
    <mergeCell ref="A50:A51"/>
    <mergeCell ref="A55:A56"/>
    <mergeCell ref="A36:A37"/>
    <mergeCell ref="A107:A108"/>
    <mergeCell ref="A112:A113"/>
    <mergeCell ref="B14:B15"/>
    <mergeCell ref="B17:B18"/>
    <mergeCell ref="B26:B28"/>
    <mergeCell ref="B30:B31"/>
    <mergeCell ref="B39:B40"/>
    <mergeCell ref="B43:B44"/>
    <mergeCell ref="B50:B51"/>
    <mergeCell ref="B55:B56"/>
    <mergeCell ref="B60:B62"/>
    <mergeCell ref="B70:B71"/>
    <mergeCell ref="B82:B83"/>
    <mergeCell ref="B85:B86"/>
    <mergeCell ref="A60:A62"/>
    <mergeCell ref="A70:A71"/>
    <mergeCell ref="C112:C113"/>
    <mergeCell ref="B112:B113"/>
    <mergeCell ref="C14:C15"/>
    <mergeCell ref="C17:C18"/>
    <mergeCell ref="C26:C28"/>
    <mergeCell ref="C30:C31"/>
    <mergeCell ref="C39:C40"/>
    <mergeCell ref="C43:C44"/>
    <mergeCell ref="C50:C51"/>
    <mergeCell ref="C55:C56"/>
    <mergeCell ref="C60:C62"/>
    <mergeCell ref="C70:C71"/>
    <mergeCell ref="C82:C83"/>
    <mergeCell ref="C85:C86"/>
    <mergeCell ref="C94:C95"/>
    <mergeCell ref="B94:B95"/>
  </mergeCells>
  <conditionalFormatting sqref="A4">
    <cfRule type="expression" dxfId="2365" priority="1" stopIfTrue="1">
      <formula>LEN($A$4)=0</formula>
    </cfRule>
  </conditionalFormatting>
  <conditionalFormatting sqref="B4">
    <cfRule type="expression" dxfId="2364" priority="2" stopIfTrue="1">
      <formula>LEN($B$4)=0</formula>
    </cfRule>
  </conditionalFormatting>
  <conditionalFormatting sqref="T4">
    <cfRule type="expression" dxfId="2363" priority="3" stopIfTrue="1">
      <formula>LEN($T$4)=0</formula>
    </cfRule>
  </conditionalFormatting>
  <conditionalFormatting sqref="U4">
    <cfRule type="expression" dxfId="2362" priority="4" stopIfTrue="1">
      <formula>LEN($U$4)=0</formula>
    </cfRule>
  </conditionalFormatting>
  <conditionalFormatting sqref="C4">
    <cfRule type="expression" dxfId="2361" priority="5" stopIfTrue="1">
      <formula>LEN($C$4)=0</formula>
    </cfRule>
    <cfRule type="expression" priority="6" stopIfTrue="1">
      <formula>LEN($C$4)=0</formula>
    </cfRule>
  </conditionalFormatting>
  <conditionalFormatting sqref="D4">
    <cfRule type="expression" dxfId="2360" priority="7" stopIfTrue="1">
      <formula>LEN($D$4)=0</formula>
    </cfRule>
  </conditionalFormatting>
  <conditionalFormatting sqref="E4">
    <cfRule type="expression" dxfId="2359" priority="8" stopIfTrue="1">
      <formula>LEN($E$4)=0</formula>
    </cfRule>
  </conditionalFormatting>
  <conditionalFormatting sqref="F4">
    <cfRule type="expression" dxfId="2358" priority="9" stopIfTrue="1">
      <formula>LEN($F$4)=0</formula>
    </cfRule>
    <cfRule type="expression" priority="15" stopIfTrue="1">
      <formula>LEN($F$4)=0</formula>
    </cfRule>
    <cfRule type="expression" priority="22" stopIfTrue="1">
      <formula>LEN($F$4)=0</formula>
    </cfRule>
  </conditionalFormatting>
  <conditionalFormatting sqref="H4">
    <cfRule type="expression" dxfId="2357" priority="10" stopIfTrue="1">
      <formula>LEN($H$4)=0</formula>
    </cfRule>
    <cfRule type="expression" dxfId="2356" priority="11" stopIfTrue="1">
      <formula>$H$4=0</formula>
    </cfRule>
  </conditionalFormatting>
  <conditionalFormatting sqref="I4">
    <cfRule type="expression" dxfId="2355" priority="12" stopIfTrue="1">
      <formula>LEN($I$4)=0</formula>
    </cfRule>
    <cfRule type="expression" dxfId="2354" priority="13" stopIfTrue="1">
      <formula>$I$4=0</formula>
    </cfRule>
  </conditionalFormatting>
  <conditionalFormatting sqref="G4">
    <cfRule type="expression" dxfId="2353" priority="14" stopIfTrue="1">
      <formula>LEN($G$4)=0</formula>
    </cfRule>
  </conditionalFormatting>
  <conditionalFormatting sqref="J4">
    <cfRule type="expression" dxfId="2352" priority="16" stopIfTrue="1">
      <formula>LEN($J$4)=0</formula>
    </cfRule>
    <cfRule type="expression" dxfId="2351" priority="17" stopIfTrue="1">
      <formula>$J$4=0</formula>
    </cfRule>
  </conditionalFormatting>
  <conditionalFormatting sqref="K4">
    <cfRule type="expression" dxfId="2350" priority="18" stopIfTrue="1">
      <formula>LEN($K$4)=0</formula>
    </cfRule>
    <cfRule type="expression" dxfId="2349" priority="19" stopIfTrue="1">
      <formula>$K$4=0</formula>
    </cfRule>
  </conditionalFormatting>
  <conditionalFormatting sqref="L4">
    <cfRule type="expression" dxfId="2348" priority="20" stopIfTrue="1">
      <formula>LEN($L$4)=0</formula>
    </cfRule>
  </conditionalFormatting>
  <conditionalFormatting sqref="P4">
    <cfRule type="expression" dxfId="2347" priority="21" stopIfTrue="1">
      <formula>LEN($P$4)=0</formula>
    </cfRule>
  </conditionalFormatting>
  <conditionalFormatting sqref="T5">
    <cfRule type="expression" dxfId="2346" priority="25" stopIfTrue="1">
      <formula>LEN($T$5)=0</formula>
    </cfRule>
  </conditionalFormatting>
  <conditionalFormatting sqref="U5">
    <cfRule type="expression" dxfId="2345" priority="26" stopIfTrue="1">
      <formula>LEN($U$5)=0</formula>
    </cfRule>
  </conditionalFormatting>
  <conditionalFormatting sqref="D5">
    <cfRule type="expression" dxfId="2344" priority="29" stopIfTrue="1">
      <formula>LEN($D$5)=0</formula>
    </cfRule>
  </conditionalFormatting>
  <conditionalFormatting sqref="E5">
    <cfRule type="expression" dxfId="2343" priority="30" stopIfTrue="1">
      <formula>LEN($E$5)=0</formula>
    </cfRule>
  </conditionalFormatting>
  <conditionalFormatting sqref="F5">
    <cfRule type="expression" dxfId="2342" priority="31" stopIfTrue="1">
      <formula>LEN($F$5)=0</formula>
    </cfRule>
    <cfRule type="expression" priority="37" stopIfTrue="1">
      <formula>LEN($F$5)=0</formula>
    </cfRule>
    <cfRule type="expression" priority="44" stopIfTrue="1">
      <formula>LEN($F$5)=0</formula>
    </cfRule>
  </conditionalFormatting>
  <conditionalFormatting sqref="H5">
    <cfRule type="expression" dxfId="2341" priority="32" stopIfTrue="1">
      <formula>LEN($H$5)=0</formula>
    </cfRule>
  </conditionalFormatting>
  <conditionalFormatting sqref="H5">
    <cfRule type="expression" dxfId="2340" priority="33" stopIfTrue="1">
      <formula>$H$5=0</formula>
    </cfRule>
  </conditionalFormatting>
  <conditionalFormatting sqref="I5">
    <cfRule type="expression" dxfId="2339" priority="34" stopIfTrue="1">
      <formula>LEN($I$5)=0</formula>
    </cfRule>
  </conditionalFormatting>
  <conditionalFormatting sqref="I5">
    <cfRule type="expression" dxfId="2338" priority="35" stopIfTrue="1">
      <formula>$I$5=0</formula>
    </cfRule>
  </conditionalFormatting>
  <conditionalFormatting sqref="G5">
    <cfRule type="expression" dxfId="2337" priority="36" stopIfTrue="1">
      <formula>LEN($G$5)=0</formula>
    </cfRule>
  </conditionalFormatting>
  <conditionalFormatting sqref="J5">
    <cfRule type="expression" dxfId="2336" priority="38" stopIfTrue="1">
      <formula>LEN($J$5)=0</formula>
    </cfRule>
  </conditionalFormatting>
  <conditionalFormatting sqref="J5">
    <cfRule type="expression" dxfId="2335" priority="39" stopIfTrue="1">
      <formula>$J$5=0</formula>
    </cfRule>
  </conditionalFormatting>
  <conditionalFormatting sqref="K5">
    <cfRule type="expression" dxfId="2334" priority="40" stopIfTrue="1">
      <formula>LEN($K$5)=0</formula>
    </cfRule>
  </conditionalFormatting>
  <conditionalFormatting sqref="K5">
    <cfRule type="expression" dxfId="2333" priority="41" stopIfTrue="1">
      <formula>$K$5=0</formula>
    </cfRule>
  </conditionalFormatting>
  <conditionalFormatting sqref="L5">
    <cfRule type="expression" dxfId="2332" priority="42" stopIfTrue="1">
      <formula>LEN($L$5)=0</formula>
    </cfRule>
  </conditionalFormatting>
  <conditionalFormatting sqref="P5">
    <cfRule type="expression" dxfId="2331" priority="43" stopIfTrue="1">
      <formula>LEN($P$5)=0</formula>
    </cfRule>
  </conditionalFormatting>
  <conditionalFormatting sqref="D6">
    <cfRule type="expression" dxfId="2330" priority="45" stopIfTrue="1">
      <formula>LEN($D$6)=0</formula>
    </cfRule>
  </conditionalFormatting>
  <conditionalFormatting sqref="A7">
    <cfRule type="expression" dxfId="2329" priority="46" stopIfTrue="1">
      <formula>LEN($A$7)=0</formula>
    </cfRule>
  </conditionalFormatting>
  <conditionalFormatting sqref="B7">
    <cfRule type="expression" dxfId="2328" priority="47" stopIfTrue="1">
      <formula>LEN($B$7)=0</formula>
    </cfRule>
  </conditionalFormatting>
  <conditionalFormatting sqref="T7">
    <cfRule type="expression" dxfId="2327" priority="48" stopIfTrue="1">
      <formula>LEN($T$7)=0</formula>
    </cfRule>
  </conditionalFormatting>
  <conditionalFormatting sqref="U7">
    <cfRule type="expression" dxfId="2326" priority="49" stopIfTrue="1">
      <formula>LEN($U$7)=0</formula>
    </cfRule>
  </conditionalFormatting>
  <conditionalFormatting sqref="C7">
    <cfRule type="expression" dxfId="2325" priority="50" stopIfTrue="1">
      <formula>LEN($C$7)=0</formula>
    </cfRule>
    <cfRule type="expression" priority="51" stopIfTrue="1">
      <formula>LEN($C$7)=0</formula>
    </cfRule>
  </conditionalFormatting>
  <conditionalFormatting sqref="D7">
    <cfRule type="expression" dxfId="2324" priority="52" stopIfTrue="1">
      <formula>LEN($D$7)=0</formula>
    </cfRule>
  </conditionalFormatting>
  <conditionalFormatting sqref="E7">
    <cfRule type="expression" dxfId="2323" priority="53" stopIfTrue="1">
      <formula>LEN($E$7)=0</formula>
    </cfRule>
  </conditionalFormatting>
  <conditionalFormatting sqref="F7">
    <cfRule type="expression" dxfId="2322" priority="54" stopIfTrue="1">
      <formula>LEN($F$7)=0</formula>
    </cfRule>
  </conditionalFormatting>
  <conditionalFormatting sqref="H7">
    <cfRule type="expression" dxfId="2321" priority="55" stopIfTrue="1">
      <formula>LEN($H$7)=0</formula>
    </cfRule>
    <cfRule type="expression" dxfId="2320" priority="56" stopIfTrue="1">
      <formula>$H$7=0</formula>
    </cfRule>
  </conditionalFormatting>
  <conditionalFormatting sqref="I7">
    <cfRule type="expression" dxfId="2319" priority="57" stopIfTrue="1">
      <formula>LEN($I$7)=0</formula>
    </cfRule>
  </conditionalFormatting>
  <conditionalFormatting sqref="I7">
    <cfRule type="expression" dxfId="2318" priority="58" stopIfTrue="1">
      <formula>$I$7=0</formula>
    </cfRule>
  </conditionalFormatting>
  <conditionalFormatting sqref="G7">
    <cfRule type="expression" dxfId="2317" priority="59" stopIfTrue="1">
      <formula>LEN($G$7)=0</formula>
    </cfRule>
  </conditionalFormatting>
  <conditionalFormatting sqref="F7">
    <cfRule type="expression" priority="60" stopIfTrue="1">
      <formula>LEN($F$7)=0</formula>
    </cfRule>
  </conditionalFormatting>
  <conditionalFormatting sqref="J7">
    <cfRule type="expression" dxfId="2316" priority="61" stopIfTrue="1">
      <formula>LEN($J$7)=0</formula>
    </cfRule>
  </conditionalFormatting>
  <conditionalFormatting sqref="J7">
    <cfRule type="expression" dxfId="2315" priority="62" stopIfTrue="1">
      <formula>$J$7=0</formula>
    </cfRule>
  </conditionalFormatting>
  <conditionalFormatting sqref="K7">
    <cfRule type="expression" dxfId="2314" priority="63" stopIfTrue="1">
      <formula>LEN($K$7)=0</formula>
    </cfRule>
  </conditionalFormatting>
  <conditionalFormatting sqref="K7">
    <cfRule type="expression" dxfId="2313" priority="64" stopIfTrue="1">
      <formula>$K$7=0</formula>
    </cfRule>
  </conditionalFormatting>
  <conditionalFormatting sqref="L7">
    <cfRule type="expression" dxfId="2312" priority="65" stopIfTrue="1">
      <formula>LEN($L$7)=0</formula>
    </cfRule>
  </conditionalFormatting>
  <conditionalFormatting sqref="P7">
    <cfRule type="expression" dxfId="2311" priority="66" stopIfTrue="1">
      <formula>LEN($P$7)=0</formula>
    </cfRule>
  </conditionalFormatting>
  <conditionalFormatting sqref="F7">
    <cfRule type="expression" priority="67" stopIfTrue="1">
      <formula>LEN($F$7)=0</formula>
    </cfRule>
  </conditionalFormatting>
  <conditionalFormatting sqref="T8">
    <cfRule type="expression" dxfId="2310" priority="70" stopIfTrue="1">
      <formula>LEN($T$8)=0</formula>
    </cfRule>
  </conditionalFormatting>
  <conditionalFormatting sqref="U8">
    <cfRule type="expression" dxfId="2309" priority="71" stopIfTrue="1">
      <formula>LEN($U$8)=0</formula>
    </cfRule>
  </conditionalFormatting>
  <conditionalFormatting sqref="D8">
    <cfRule type="expression" dxfId="2308" priority="74" stopIfTrue="1">
      <formula>LEN($D$8)=0</formula>
    </cfRule>
  </conditionalFormatting>
  <conditionalFormatting sqref="E8">
    <cfRule type="expression" dxfId="2307" priority="75" stopIfTrue="1">
      <formula>LEN($E$8)=0</formula>
    </cfRule>
  </conditionalFormatting>
  <conditionalFormatting sqref="F8">
    <cfRule type="expression" dxfId="2306" priority="76" stopIfTrue="1">
      <formula>LEN($F$8)=0</formula>
    </cfRule>
    <cfRule type="expression" priority="82" stopIfTrue="1">
      <formula>LEN($F$8)=0</formula>
    </cfRule>
  </conditionalFormatting>
  <conditionalFormatting sqref="H8">
    <cfRule type="expression" dxfId="2305" priority="77" stopIfTrue="1">
      <formula>LEN($H$8)=0</formula>
    </cfRule>
  </conditionalFormatting>
  <conditionalFormatting sqref="H8">
    <cfRule type="expression" dxfId="2304" priority="78" stopIfTrue="1">
      <formula>$H$8=0</formula>
    </cfRule>
  </conditionalFormatting>
  <conditionalFormatting sqref="I8">
    <cfRule type="expression" dxfId="2303" priority="79" stopIfTrue="1">
      <formula>LEN($I$8)=0</formula>
    </cfRule>
  </conditionalFormatting>
  <conditionalFormatting sqref="I8">
    <cfRule type="expression" dxfId="2302" priority="80" stopIfTrue="1">
      <formula>$I$8=0</formula>
    </cfRule>
  </conditionalFormatting>
  <conditionalFormatting sqref="G8">
    <cfRule type="expression" dxfId="2301" priority="81" stopIfTrue="1">
      <formula>LEN($G$8)=0</formula>
    </cfRule>
  </conditionalFormatting>
  <conditionalFormatting sqref="J8">
    <cfRule type="expression" dxfId="2300" priority="83" stopIfTrue="1">
      <formula>LEN($J$8)=0</formula>
    </cfRule>
  </conditionalFormatting>
  <conditionalFormatting sqref="J8">
    <cfRule type="expression" dxfId="2299" priority="84" stopIfTrue="1">
      <formula>$J$8=0</formula>
    </cfRule>
  </conditionalFormatting>
  <conditionalFormatting sqref="K8">
    <cfRule type="expression" dxfId="2298" priority="85" stopIfTrue="1">
      <formula>LEN($K$8)=0</formula>
    </cfRule>
  </conditionalFormatting>
  <conditionalFormatting sqref="K8">
    <cfRule type="expression" dxfId="2297" priority="86" stopIfTrue="1">
      <formula>$K$8=0</formula>
    </cfRule>
  </conditionalFormatting>
  <conditionalFormatting sqref="L8">
    <cfRule type="expression" dxfId="2296" priority="87" stopIfTrue="1">
      <formula>LEN($L$8)=0</formula>
    </cfRule>
  </conditionalFormatting>
  <conditionalFormatting sqref="P8">
    <cfRule type="expression" dxfId="2295" priority="88" stopIfTrue="1">
      <formula>LEN($P$8)=0</formula>
    </cfRule>
  </conditionalFormatting>
  <conditionalFormatting sqref="F8">
    <cfRule type="expression" priority="89" stopIfTrue="1">
      <formula>LEN($F$8)=0</formula>
    </cfRule>
  </conditionalFormatting>
  <conditionalFormatting sqref="D9">
    <cfRule type="expression" dxfId="2294" priority="90" stopIfTrue="1">
      <formula>LEN($D$9)=0</formula>
    </cfRule>
  </conditionalFormatting>
  <conditionalFormatting sqref="A10">
    <cfRule type="expression" dxfId="2293" priority="91" stopIfTrue="1">
      <formula>LEN($A$10)=0</formula>
    </cfRule>
  </conditionalFormatting>
  <conditionalFormatting sqref="B10">
    <cfRule type="expression" dxfId="2292" priority="92" stopIfTrue="1">
      <formula>LEN($B$10)=0</formula>
    </cfRule>
  </conditionalFormatting>
  <conditionalFormatting sqref="T10">
    <cfRule type="expression" dxfId="2291" priority="93" stopIfTrue="1">
      <formula>LEN($T$10)=0</formula>
    </cfRule>
  </conditionalFormatting>
  <conditionalFormatting sqref="U10">
    <cfRule type="expression" dxfId="2290" priority="94" stopIfTrue="1">
      <formula>LEN($U$10)=0</formula>
    </cfRule>
  </conditionalFormatting>
  <conditionalFormatting sqref="C10">
    <cfRule type="expression" dxfId="2289" priority="95" stopIfTrue="1">
      <formula>LEN($C$10)=0</formula>
    </cfRule>
  </conditionalFormatting>
  <conditionalFormatting sqref="C10">
    <cfRule type="expression" priority="96" stopIfTrue="1">
      <formula>LEN($C$10)=0</formula>
    </cfRule>
  </conditionalFormatting>
  <conditionalFormatting sqref="D10">
    <cfRule type="expression" dxfId="2288" priority="97" stopIfTrue="1">
      <formula>LEN($D$10)=0</formula>
    </cfRule>
  </conditionalFormatting>
  <conditionalFormatting sqref="E10">
    <cfRule type="expression" dxfId="2287" priority="98" stopIfTrue="1">
      <formula>LEN($E$10)=0</formula>
    </cfRule>
  </conditionalFormatting>
  <conditionalFormatting sqref="F10">
    <cfRule type="expression" dxfId="2286" priority="99" stopIfTrue="1">
      <formula>LEN($F$10)=0</formula>
    </cfRule>
  </conditionalFormatting>
  <conditionalFormatting sqref="H10">
    <cfRule type="expression" dxfId="2285" priority="100" stopIfTrue="1">
      <formula>LEN($H$10)=0</formula>
    </cfRule>
  </conditionalFormatting>
  <conditionalFormatting sqref="H10">
    <cfRule type="expression" dxfId="2284" priority="101" stopIfTrue="1">
      <formula>$H$10=0</formula>
    </cfRule>
  </conditionalFormatting>
  <conditionalFormatting sqref="I10">
    <cfRule type="expression" dxfId="2283" priority="102" stopIfTrue="1">
      <formula>LEN($I$10)=0</formula>
    </cfRule>
  </conditionalFormatting>
  <conditionalFormatting sqref="I10">
    <cfRule type="expression" dxfId="2282" priority="103" stopIfTrue="1">
      <formula>$I$10=0</formula>
    </cfRule>
  </conditionalFormatting>
  <conditionalFormatting sqref="G10">
    <cfRule type="expression" dxfId="2281" priority="104" stopIfTrue="1">
      <formula>LEN($G$10)=0</formula>
    </cfRule>
  </conditionalFormatting>
  <conditionalFormatting sqref="F10">
    <cfRule type="expression" priority="105" stopIfTrue="1">
      <formula>LEN($F$10)=0</formula>
    </cfRule>
  </conditionalFormatting>
  <conditionalFormatting sqref="J10">
    <cfRule type="expression" dxfId="2280" priority="106" stopIfTrue="1">
      <formula>LEN($J$10)=0</formula>
    </cfRule>
  </conditionalFormatting>
  <conditionalFormatting sqref="J10">
    <cfRule type="expression" dxfId="2279" priority="107" stopIfTrue="1">
      <formula>$J$10=0</formula>
    </cfRule>
  </conditionalFormatting>
  <conditionalFormatting sqref="K10">
    <cfRule type="expression" dxfId="2278" priority="108" stopIfTrue="1">
      <formula>LEN($K$10)=0</formula>
    </cfRule>
  </conditionalFormatting>
  <conditionalFormatting sqref="K10">
    <cfRule type="expression" dxfId="2277" priority="109" stopIfTrue="1">
      <formula>$K$10=0</formula>
    </cfRule>
  </conditionalFormatting>
  <conditionalFormatting sqref="L10">
    <cfRule type="expression" dxfId="2276" priority="110" stopIfTrue="1">
      <formula>LEN($L$10)=0</formula>
    </cfRule>
  </conditionalFormatting>
  <conditionalFormatting sqref="P10">
    <cfRule type="expression" dxfId="2275" priority="111" stopIfTrue="1">
      <formula>LEN($P$10)=0</formula>
    </cfRule>
  </conditionalFormatting>
  <conditionalFormatting sqref="F10">
    <cfRule type="expression" priority="112" stopIfTrue="1">
      <formula>LEN($F$10)=0</formula>
    </cfRule>
  </conditionalFormatting>
  <conditionalFormatting sqref="D11">
    <cfRule type="expression" dxfId="2274" priority="113" stopIfTrue="1">
      <formula>LEN($D$11)=0</formula>
    </cfRule>
  </conditionalFormatting>
  <conditionalFormatting sqref="A12">
    <cfRule type="expression" dxfId="2273" priority="114" stopIfTrue="1">
      <formula>LEN($A$12)=0</formula>
    </cfRule>
  </conditionalFormatting>
  <conditionalFormatting sqref="B12">
    <cfRule type="expression" dxfId="2272" priority="115" stopIfTrue="1">
      <formula>LEN($B$12)=0</formula>
    </cfRule>
  </conditionalFormatting>
  <conditionalFormatting sqref="T12">
    <cfRule type="expression" dxfId="2271" priority="116" stopIfTrue="1">
      <formula>LEN($T$12)=0</formula>
    </cfRule>
  </conditionalFormatting>
  <conditionalFormatting sqref="U12">
    <cfRule type="expression" dxfId="2270" priority="117" stopIfTrue="1">
      <formula>LEN($U$12)=0</formula>
    </cfRule>
  </conditionalFormatting>
  <conditionalFormatting sqref="C12">
    <cfRule type="expression" dxfId="2269" priority="118" stopIfTrue="1">
      <formula>LEN($C$12)=0</formula>
    </cfRule>
  </conditionalFormatting>
  <conditionalFormatting sqref="C12">
    <cfRule type="expression" priority="119" stopIfTrue="1">
      <formula>LEN($C$12)=0</formula>
    </cfRule>
  </conditionalFormatting>
  <conditionalFormatting sqref="D12">
    <cfRule type="expression" dxfId="2268" priority="120" stopIfTrue="1">
      <formula>LEN($D$12)=0</formula>
    </cfRule>
  </conditionalFormatting>
  <conditionalFormatting sqref="E12">
    <cfRule type="expression" dxfId="2267" priority="121" stopIfTrue="1">
      <formula>LEN($E$12)=0</formula>
    </cfRule>
  </conditionalFormatting>
  <conditionalFormatting sqref="F12">
    <cfRule type="expression" dxfId="2266" priority="122" stopIfTrue="1">
      <formula>LEN($F$12)=0</formula>
    </cfRule>
  </conditionalFormatting>
  <conditionalFormatting sqref="H12">
    <cfRule type="expression" dxfId="2265" priority="123" stopIfTrue="1">
      <formula>LEN($H$12)=0</formula>
    </cfRule>
  </conditionalFormatting>
  <conditionalFormatting sqref="H12">
    <cfRule type="expression" dxfId="2264" priority="124" stopIfTrue="1">
      <formula>$H$12=0</formula>
    </cfRule>
  </conditionalFormatting>
  <conditionalFormatting sqref="I12">
    <cfRule type="expression" dxfId="2263" priority="125" stopIfTrue="1">
      <formula>LEN($I$12)=0</formula>
    </cfRule>
  </conditionalFormatting>
  <conditionalFormatting sqref="I12">
    <cfRule type="expression" dxfId="2262" priority="126" stopIfTrue="1">
      <formula>$I$12=0</formula>
    </cfRule>
  </conditionalFormatting>
  <conditionalFormatting sqref="G12">
    <cfRule type="expression" dxfId="2261" priority="127" stopIfTrue="1">
      <formula>LEN($G$12)=0</formula>
    </cfRule>
  </conditionalFormatting>
  <conditionalFormatting sqref="F12">
    <cfRule type="expression" priority="128" stopIfTrue="1">
      <formula>LEN($F$12)=0</formula>
    </cfRule>
  </conditionalFormatting>
  <conditionalFormatting sqref="J12">
    <cfRule type="expression" dxfId="2260" priority="129" stopIfTrue="1">
      <formula>LEN($J$12)=0</formula>
    </cfRule>
  </conditionalFormatting>
  <conditionalFormatting sqref="J12">
    <cfRule type="expression" dxfId="2259" priority="130" stopIfTrue="1">
      <formula>$J$12=0</formula>
    </cfRule>
  </conditionalFormatting>
  <conditionalFormatting sqref="K12">
    <cfRule type="expression" dxfId="2258" priority="131" stopIfTrue="1">
      <formula>LEN($K$12)=0</formula>
    </cfRule>
  </conditionalFormatting>
  <conditionalFormatting sqref="K12">
    <cfRule type="expression" dxfId="2257" priority="132" stopIfTrue="1">
      <formula>$K$12=0</formula>
    </cfRule>
  </conditionalFormatting>
  <conditionalFormatting sqref="L12">
    <cfRule type="expression" dxfId="2256" priority="133" stopIfTrue="1">
      <formula>LEN($L$12)=0</formula>
    </cfRule>
  </conditionalFormatting>
  <conditionalFormatting sqref="P12">
    <cfRule type="expression" dxfId="2255" priority="134" stopIfTrue="1">
      <formula>LEN($P$12)=0</formula>
    </cfRule>
  </conditionalFormatting>
  <conditionalFormatting sqref="F12">
    <cfRule type="expression" priority="135" stopIfTrue="1">
      <formula>LEN($F$12)=0</formula>
    </cfRule>
  </conditionalFormatting>
  <conditionalFormatting sqref="D13">
    <cfRule type="expression" dxfId="2254" priority="136" stopIfTrue="1">
      <formula>LEN($D$13)=0</formula>
    </cfRule>
  </conditionalFormatting>
  <conditionalFormatting sqref="A14">
    <cfRule type="expression" dxfId="2253" priority="137" stopIfTrue="1">
      <formula>LEN($A$14)=0</formula>
    </cfRule>
  </conditionalFormatting>
  <conditionalFormatting sqref="B14">
    <cfRule type="expression" dxfId="2252" priority="138" stopIfTrue="1">
      <formula>LEN($B$14)=0</formula>
    </cfRule>
  </conditionalFormatting>
  <conditionalFormatting sqref="T14">
    <cfRule type="expression" dxfId="2251" priority="139" stopIfTrue="1">
      <formula>LEN($T$14)=0</formula>
    </cfRule>
  </conditionalFormatting>
  <conditionalFormatting sqref="U14">
    <cfRule type="expression" dxfId="2250" priority="140" stopIfTrue="1">
      <formula>LEN($U$14)=0</formula>
    </cfRule>
  </conditionalFormatting>
  <conditionalFormatting sqref="C14">
    <cfRule type="expression" dxfId="2249" priority="141" stopIfTrue="1">
      <formula>LEN($C$14)=0</formula>
    </cfRule>
  </conditionalFormatting>
  <conditionalFormatting sqref="C14">
    <cfRule type="expression" priority="142" stopIfTrue="1">
      <formula>LEN($C$14)=0</formula>
    </cfRule>
  </conditionalFormatting>
  <conditionalFormatting sqref="D14">
    <cfRule type="expression" dxfId="2248" priority="143" stopIfTrue="1">
      <formula>LEN($D$14)=0</formula>
    </cfRule>
  </conditionalFormatting>
  <conditionalFormatting sqref="E14">
    <cfRule type="expression" dxfId="2247" priority="144" stopIfTrue="1">
      <formula>LEN($E$14)=0</formula>
    </cfRule>
  </conditionalFormatting>
  <conditionalFormatting sqref="F14">
    <cfRule type="expression" dxfId="2246" priority="145" stopIfTrue="1">
      <formula>LEN($F$14)=0</formula>
    </cfRule>
  </conditionalFormatting>
  <conditionalFormatting sqref="H14">
    <cfRule type="expression" dxfId="2245" priority="146" stopIfTrue="1">
      <formula>LEN($H$14)=0</formula>
    </cfRule>
  </conditionalFormatting>
  <conditionalFormatting sqref="H14">
    <cfRule type="expression" dxfId="2244" priority="147" stopIfTrue="1">
      <formula>$H$14=0</formula>
    </cfRule>
  </conditionalFormatting>
  <conditionalFormatting sqref="I14">
    <cfRule type="expression" dxfId="2243" priority="148" stopIfTrue="1">
      <formula>LEN($I$14)=0</formula>
    </cfRule>
  </conditionalFormatting>
  <conditionalFormatting sqref="I14">
    <cfRule type="expression" dxfId="2242" priority="149" stopIfTrue="1">
      <formula>$I$14=0</formula>
    </cfRule>
  </conditionalFormatting>
  <conditionalFormatting sqref="G14">
    <cfRule type="expression" dxfId="2241" priority="150" stopIfTrue="1">
      <formula>LEN($G$14)=0</formula>
    </cfRule>
  </conditionalFormatting>
  <conditionalFormatting sqref="F14">
    <cfRule type="expression" priority="151" stopIfTrue="1">
      <formula>LEN($F$14)=0</formula>
    </cfRule>
  </conditionalFormatting>
  <conditionalFormatting sqref="J14">
    <cfRule type="expression" dxfId="2240" priority="152" stopIfTrue="1">
      <formula>LEN($J$14)=0</formula>
    </cfRule>
  </conditionalFormatting>
  <conditionalFormatting sqref="J14">
    <cfRule type="expression" dxfId="2239" priority="153" stopIfTrue="1">
      <formula>$J$14=0</formula>
    </cfRule>
  </conditionalFormatting>
  <conditionalFormatting sqref="K14">
    <cfRule type="expression" dxfId="2238" priority="154" stopIfTrue="1">
      <formula>LEN($K$14)=0</formula>
    </cfRule>
  </conditionalFormatting>
  <conditionalFormatting sqref="K14">
    <cfRule type="expression" dxfId="2237" priority="155" stopIfTrue="1">
      <formula>$K$14=0</formula>
    </cfRule>
  </conditionalFormatting>
  <conditionalFormatting sqref="L14">
    <cfRule type="expression" dxfId="2236" priority="156" stopIfTrue="1">
      <formula>LEN($L$14)=0</formula>
    </cfRule>
  </conditionalFormatting>
  <conditionalFormatting sqref="P14">
    <cfRule type="expression" dxfId="2235" priority="157" stopIfTrue="1">
      <formula>LEN($P$14)=0</formula>
    </cfRule>
  </conditionalFormatting>
  <conditionalFormatting sqref="F14">
    <cfRule type="expression" priority="158" stopIfTrue="1">
      <formula>LEN($F$14)=0</formula>
    </cfRule>
  </conditionalFormatting>
  <conditionalFormatting sqref="T15">
    <cfRule type="expression" dxfId="2234" priority="161" stopIfTrue="1">
      <formula>LEN($T$15)=0</formula>
    </cfRule>
  </conditionalFormatting>
  <conditionalFormatting sqref="U15">
    <cfRule type="expression" dxfId="2233" priority="162" stopIfTrue="1">
      <formula>LEN($U$15)=0</formula>
    </cfRule>
  </conditionalFormatting>
  <conditionalFormatting sqref="D15">
    <cfRule type="expression" dxfId="2232" priority="165" stopIfTrue="1">
      <formula>LEN($D$15)=0</formula>
    </cfRule>
  </conditionalFormatting>
  <conditionalFormatting sqref="E15">
    <cfRule type="expression" dxfId="2231" priority="166" stopIfTrue="1">
      <formula>LEN($E$15)=0</formula>
    </cfRule>
  </conditionalFormatting>
  <conditionalFormatting sqref="F15">
    <cfRule type="expression" dxfId="2230" priority="167" stopIfTrue="1">
      <formula>LEN($F$15)=0</formula>
    </cfRule>
  </conditionalFormatting>
  <conditionalFormatting sqref="H15">
    <cfRule type="expression" dxfId="2229" priority="168" stopIfTrue="1">
      <formula>LEN($H$15)=0</formula>
    </cfRule>
  </conditionalFormatting>
  <conditionalFormatting sqref="H15">
    <cfRule type="expression" dxfId="2228" priority="169" stopIfTrue="1">
      <formula>$H$15=0</formula>
    </cfRule>
  </conditionalFormatting>
  <conditionalFormatting sqref="I15">
    <cfRule type="expression" dxfId="2227" priority="170" stopIfTrue="1">
      <formula>LEN($I$15)=0</formula>
    </cfRule>
  </conditionalFormatting>
  <conditionalFormatting sqref="I15">
    <cfRule type="expression" dxfId="2226" priority="171" stopIfTrue="1">
      <formula>$I$15=0</formula>
    </cfRule>
  </conditionalFormatting>
  <conditionalFormatting sqref="G15">
    <cfRule type="expression" dxfId="2225" priority="172" stopIfTrue="1">
      <formula>LEN($G$15)=0</formula>
    </cfRule>
  </conditionalFormatting>
  <conditionalFormatting sqref="F15">
    <cfRule type="expression" priority="173" stopIfTrue="1">
      <formula>LEN($F$15)=0</formula>
    </cfRule>
  </conditionalFormatting>
  <conditionalFormatting sqref="J15">
    <cfRule type="expression" dxfId="2224" priority="174" stopIfTrue="1">
      <formula>LEN($J$15)=0</formula>
    </cfRule>
  </conditionalFormatting>
  <conditionalFormatting sqref="J15">
    <cfRule type="expression" dxfId="2223" priority="175" stopIfTrue="1">
      <formula>$J$15=0</formula>
    </cfRule>
  </conditionalFormatting>
  <conditionalFormatting sqref="K15">
    <cfRule type="expression" dxfId="2222" priority="176" stopIfTrue="1">
      <formula>LEN($K$15)=0</formula>
    </cfRule>
  </conditionalFormatting>
  <conditionalFormatting sqref="K15">
    <cfRule type="expression" dxfId="2221" priority="177" stopIfTrue="1">
      <formula>$K$15=0</formula>
    </cfRule>
  </conditionalFormatting>
  <conditionalFormatting sqref="L15">
    <cfRule type="expression" dxfId="2220" priority="178" stopIfTrue="1">
      <formula>LEN($L$15)=0</formula>
    </cfRule>
  </conditionalFormatting>
  <conditionalFormatting sqref="P15">
    <cfRule type="expression" dxfId="2219" priority="179" stopIfTrue="1">
      <formula>LEN($P$15)=0</formula>
    </cfRule>
  </conditionalFormatting>
  <conditionalFormatting sqref="F15">
    <cfRule type="expression" priority="180" stopIfTrue="1">
      <formula>LEN($F$15)=0</formula>
    </cfRule>
  </conditionalFormatting>
  <conditionalFormatting sqref="D16">
    <cfRule type="expression" dxfId="2218" priority="181" stopIfTrue="1">
      <formula>LEN($D$16)=0</formula>
    </cfRule>
  </conditionalFormatting>
  <conditionalFormatting sqref="A17">
    <cfRule type="expression" dxfId="2217" priority="182" stopIfTrue="1">
      <formula>LEN($A$17)=0</formula>
    </cfRule>
  </conditionalFormatting>
  <conditionalFormatting sqref="B17">
    <cfRule type="expression" dxfId="2216" priority="183" stopIfTrue="1">
      <formula>LEN($B$17)=0</formula>
    </cfRule>
  </conditionalFormatting>
  <conditionalFormatting sqref="T17">
    <cfRule type="expression" dxfId="2215" priority="184" stopIfTrue="1">
      <formula>LEN($T$17)=0</formula>
    </cfRule>
  </conditionalFormatting>
  <conditionalFormatting sqref="U17">
    <cfRule type="expression" dxfId="2214" priority="185" stopIfTrue="1">
      <formula>LEN($U$17)=0</formula>
    </cfRule>
  </conditionalFormatting>
  <conditionalFormatting sqref="C17">
    <cfRule type="expression" dxfId="2213" priority="186" stopIfTrue="1">
      <formula>LEN($C$17)=0</formula>
    </cfRule>
  </conditionalFormatting>
  <conditionalFormatting sqref="C17">
    <cfRule type="expression" priority="187" stopIfTrue="1">
      <formula>LEN($C$17)=0</formula>
    </cfRule>
  </conditionalFormatting>
  <conditionalFormatting sqref="D17">
    <cfRule type="expression" dxfId="2212" priority="188" stopIfTrue="1">
      <formula>LEN($D$17)=0</formula>
    </cfRule>
  </conditionalFormatting>
  <conditionalFormatting sqref="E17">
    <cfRule type="expression" dxfId="2211" priority="189" stopIfTrue="1">
      <formula>LEN($E$17)=0</formula>
    </cfRule>
  </conditionalFormatting>
  <conditionalFormatting sqref="F17">
    <cfRule type="expression" dxfId="2210" priority="190" stopIfTrue="1">
      <formula>LEN($F$17)=0</formula>
    </cfRule>
  </conditionalFormatting>
  <conditionalFormatting sqref="H17">
    <cfRule type="expression" dxfId="2209" priority="191" stopIfTrue="1">
      <formula>LEN($H$17)=0</formula>
    </cfRule>
  </conditionalFormatting>
  <conditionalFormatting sqref="H17">
    <cfRule type="expression" dxfId="2208" priority="192" stopIfTrue="1">
      <formula>$H$17=0</formula>
    </cfRule>
  </conditionalFormatting>
  <conditionalFormatting sqref="I17">
    <cfRule type="expression" dxfId="2207" priority="193" stopIfTrue="1">
      <formula>LEN($I$17)=0</formula>
    </cfRule>
  </conditionalFormatting>
  <conditionalFormatting sqref="I17">
    <cfRule type="expression" dxfId="2206" priority="194" stopIfTrue="1">
      <formula>$I$17=0</formula>
    </cfRule>
  </conditionalFormatting>
  <conditionalFormatting sqref="G17">
    <cfRule type="expression" dxfId="2205" priority="195" stopIfTrue="1">
      <formula>LEN($G$17)=0</formula>
    </cfRule>
  </conditionalFormatting>
  <conditionalFormatting sqref="F17">
    <cfRule type="expression" priority="196" stopIfTrue="1">
      <formula>LEN($F$17)=0</formula>
    </cfRule>
  </conditionalFormatting>
  <conditionalFormatting sqref="J17">
    <cfRule type="expression" dxfId="2204" priority="197" stopIfTrue="1">
      <formula>LEN($J$17)=0</formula>
    </cfRule>
  </conditionalFormatting>
  <conditionalFormatting sqref="J17">
    <cfRule type="expression" dxfId="2203" priority="198" stopIfTrue="1">
      <formula>$J$17=0</formula>
    </cfRule>
  </conditionalFormatting>
  <conditionalFormatting sqref="K17">
    <cfRule type="expression" dxfId="2202" priority="199" stopIfTrue="1">
      <formula>LEN($K$17)=0</formula>
    </cfRule>
  </conditionalFormatting>
  <conditionalFormatting sqref="K17">
    <cfRule type="expression" dxfId="2201" priority="200" stopIfTrue="1">
      <formula>$K$17=0</formula>
    </cfRule>
  </conditionalFormatting>
  <conditionalFormatting sqref="L17">
    <cfRule type="expression" dxfId="2200" priority="201" stopIfTrue="1">
      <formula>LEN($L$17)=0</formula>
    </cfRule>
  </conditionalFormatting>
  <conditionalFormatting sqref="P17">
    <cfRule type="expression" dxfId="2199" priority="202" stopIfTrue="1">
      <formula>LEN($P$17)=0</formula>
    </cfRule>
  </conditionalFormatting>
  <conditionalFormatting sqref="F17">
    <cfRule type="expression" priority="203" stopIfTrue="1">
      <formula>LEN($F$17)=0</formula>
    </cfRule>
  </conditionalFormatting>
  <conditionalFormatting sqref="T18">
    <cfRule type="expression" dxfId="2198" priority="206" stopIfTrue="1">
      <formula>LEN($T$18)=0</formula>
    </cfRule>
  </conditionalFormatting>
  <conditionalFormatting sqref="U18">
    <cfRule type="expression" dxfId="2197" priority="207" stopIfTrue="1">
      <formula>LEN($U$18)=0</formula>
    </cfRule>
  </conditionalFormatting>
  <conditionalFormatting sqref="D18">
    <cfRule type="expression" dxfId="2196" priority="210" stopIfTrue="1">
      <formula>LEN($D$18)=0</formula>
    </cfRule>
  </conditionalFormatting>
  <conditionalFormatting sqref="E18">
    <cfRule type="expression" dxfId="2195" priority="211" stopIfTrue="1">
      <formula>LEN($E$18)=0</formula>
    </cfRule>
  </conditionalFormatting>
  <conditionalFormatting sqref="F18">
    <cfRule type="expression" dxfId="2194" priority="212" stopIfTrue="1">
      <formula>LEN($F$18)=0</formula>
    </cfRule>
  </conditionalFormatting>
  <conditionalFormatting sqref="H18">
    <cfRule type="expression" dxfId="2193" priority="213" stopIfTrue="1">
      <formula>LEN($H$18)=0</formula>
    </cfRule>
  </conditionalFormatting>
  <conditionalFormatting sqref="H18">
    <cfRule type="expression" dxfId="2192" priority="214" stopIfTrue="1">
      <formula>$H$18=0</formula>
    </cfRule>
  </conditionalFormatting>
  <conditionalFormatting sqref="I18">
    <cfRule type="expression" dxfId="2191" priority="215" stopIfTrue="1">
      <formula>LEN($I$18)=0</formula>
    </cfRule>
  </conditionalFormatting>
  <conditionalFormatting sqref="I18">
    <cfRule type="expression" dxfId="2190" priority="216" stopIfTrue="1">
      <formula>$I$18=0</formula>
    </cfRule>
  </conditionalFormatting>
  <conditionalFormatting sqref="G18">
    <cfRule type="expression" dxfId="2189" priority="217" stopIfTrue="1">
      <formula>LEN($G$18)=0</formula>
    </cfRule>
  </conditionalFormatting>
  <conditionalFormatting sqref="F18">
    <cfRule type="expression" priority="218" stopIfTrue="1">
      <formula>LEN($F$18)=0</formula>
    </cfRule>
  </conditionalFormatting>
  <conditionalFormatting sqref="J18">
    <cfRule type="expression" dxfId="2188" priority="219" stopIfTrue="1">
      <formula>LEN($J$18)=0</formula>
    </cfRule>
  </conditionalFormatting>
  <conditionalFormatting sqref="J18">
    <cfRule type="expression" dxfId="2187" priority="220" stopIfTrue="1">
      <formula>$J$18=0</formula>
    </cfRule>
  </conditionalFormatting>
  <conditionalFormatting sqref="K18">
    <cfRule type="expression" dxfId="2186" priority="221" stopIfTrue="1">
      <formula>LEN($K$18)=0</formula>
    </cfRule>
  </conditionalFormatting>
  <conditionalFormatting sqref="K18">
    <cfRule type="expression" dxfId="2185" priority="222" stopIfTrue="1">
      <formula>$K$18=0</formula>
    </cfRule>
  </conditionalFormatting>
  <conditionalFormatting sqref="L18">
    <cfRule type="expression" dxfId="2184" priority="223" stopIfTrue="1">
      <formula>LEN($L$18)=0</formula>
    </cfRule>
  </conditionalFormatting>
  <conditionalFormatting sqref="P18">
    <cfRule type="expression" dxfId="2183" priority="224" stopIfTrue="1">
      <formula>LEN($P$18)=0</formula>
    </cfRule>
  </conditionalFormatting>
  <conditionalFormatting sqref="F18">
    <cfRule type="expression" priority="225" stopIfTrue="1">
      <formula>LEN($F$18)=0</formula>
    </cfRule>
  </conditionalFormatting>
  <conditionalFormatting sqref="D19">
    <cfRule type="expression" dxfId="2182" priority="226" stopIfTrue="1">
      <formula>LEN($D$19)=0</formula>
    </cfRule>
  </conditionalFormatting>
  <conditionalFormatting sqref="A20">
    <cfRule type="expression" dxfId="2181" priority="227" stopIfTrue="1">
      <formula>LEN($A$20)=0</formula>
    </cfRule>
  </conditionalFormatting>
  <conditionalFormatting sqref="B20">
    <cfRule type="expression" dxfId="2180" priority="228" stopIfTrue="1">
      <formula>LEN($B$20)=0</formula>
    </cfRule>
  </conditionalFormatting>
  <conditionalFormatting sqref="T20">
    <cfRule type="expression" dxfId="2179" priority="229" stopIfTrue="1">
      <formula>LEN($T$20)=0</formula>
    </cfRule>
  </conditionalFormatting>
  <conditionalFormatting sqref="U20">
    <cfRule type="expression" dxfId="2178" priority="230" stopIfTrue="1">
      <formula>LEN($U$20)=0</formula>
    </cfRule>
  </conditionalFormatting>
  <conditionalFormatting sqref="C20">
    <cfRule type="expression" dxfId="2177" priority="231" stopIfTrue="1">
      <formula>LEN($C$20)=0</formula>
    </cfRule>
  </conditionalFormatting>
  <conditionalFormatting sqref="C20">
    <cfRule type="expression" priority="232" stopIfTrue="1">
      <formula>LEN($C$20)=0</formula>
    </cfRule>
  </conditionalFormatting>
  <conditionalFormatting sqref="D20">
    <cfRule type="expression" dxfId="2176" priority="233" stopIfTrue="1">
      <formula>LEN($D$20)=0</formula>
    </cfRule>
  </conditionalFormatting>
  <conditionalFormatting sqref="E20">
    <cfRule type="expression" dxfId="2175" priority="234" stopIfTrue="1">
      <formula>LEN($E$20)=0</formula>
    </cfRule>
  </conditionalFormatting>
  <conditionalFormatting sqref="F20">
    <cfRule type="expression" dxfId="2174" priority="235" stopIfTrue="1">
      <formula>LEN($F$20)=0</formula>
    </cfRule>
  </conditionalFormatting>
  <conditionalFormatting sqref="H20">
    <cfRule type="expression" dxfId="2173" priority="236" stopIfTrue="1">
      <formula>LEN($H$20)=0</formula>
    </cfRule>
  </conditionalFormatting>
  <conditionalFormatting sqref="H20">
    <cfRule type="expression" dxfId="2172" priority="237" stopIfTrue="1">
      <formula>$H$20=0</formula>
    </cfRule>
  </conditionalFormatting>
  <conditionalFormatting sqref="I20">
    <cfRule type="expression" dxfId="2171" priority="238" stopIfTrue="1">
      <formula>LEN($I$20)=0</formula>
    </cfRule>
  </conditionalFormatting>
  <conditionalFormatting sqref="I20">
    <cfRule type="expression" dxfId="2170" priority="239" stopIfTrue="1">
      <formula>$I$20=0</formula>
    </cfRule>
  </conditionalFormatting>
  <conditionalFormatting sqref="G20">
    <cfRule type="expression" dxfId="2169" priority="240" stopIfTrue="1">
      <formula>LEN($G$20)=0</formula>
    </cfRule>
  </conditionalFormatting>
  <conditionalFormatting sqref="F20">
    <cfRule type="expression" priority="241" stopIfTrue="1">
      <formula>LEN($F$20)=0</formula>
    </cfRule>
  </conditionalFormatting>
  <conditionalFormatting sqref="J20">
    <cfRule type="expression" dxfId="2168" priority="242" stopIfTrue="1">
      <formula>LEN($J$20)=0</formula>
    </cfRule>
  </conditionalFormatting>
  <conditionalFormatting sqref="J20">
    <cfRule type="expression" dxfId="2167" priority="243" stopIfTrue="1">
      <formula>$J$20=0</formula>
    </cfRule>
  </conditionalFormatting>
  <conditionalFormatting sqref="K20">
    <cfRule type="expression" dxfId="2166" priority="244" stopIfTrue="1">
      <formula>LEN($K$20)=0</formula>
    </cfRule>
  </conditionalFormatting>
  <conditionalFormatting sqref="K20">
    <cfRule type="expression" dxfId="2165" priority="245" stopIfTrue="1">
      <formula>$K$20=0</formula>
    </cfRule>
  </conditionalFormatting>
  <conditionalFormatting sqref="L20">
    <cfRule type="expression" dxfId="2164" priority="246" stopIfTrue="1">
      <formula>LEN($L$20)=0</formula>
    </cfRule>
  </conditionalFormatting>
  <conditionalFormatting sqref="P20">
    <cfRule type="expression" dxfId="2163" priority="247" stopIfTrue="1">
      <formula>LEN($P$20)=0</formula>
    </cfRule>
  </conditionalFormatting>
  <conditionalFormatting sqref="F20">
    <cfRule type="expression" priority="248" stopIfTrue="1">
      <formula>LEN($F$20)=0</formula>
    </cfRule>
  </conditionalFormatting>
  <conditionalFormatting sqref="D21">
    <cfRule type="expression" dxfId="2162" priority="249" stopIfTrue="1">
      <formula>LEN($D$21)=0</formula>
    </cfRule>
  </conditionalFormatting>
  <conditionalFormatting sqref="A24">
    <cfRule type="expression" dxfId="2161" priority="250" stopIfTrue="1">
      <formula>LEN($A$24)=0</formula>
    </cfRule>
  </conditionalFormatting>
  <conditionalFormatting sqref="B24">
    <cfRule type="expression" dxfId="2160" priority="251" stopIfTrue="1">
      <formula>LEN($B$24)=0</formula>
    </cfRule>
  </conditionalFormatting>
  <conditionalFormatting sqref="T24">
    <cfRule type="expression" dxfId="2159" priority="252" stopIfTrue="1">
      <formula>LEN($T$24)=0</formula>
    </cfRule>
  </conditionalFormatting>
  <conditionalFormatting sqref="U24">
    <cfRule type="expression" dxfId="2158" priority="253" stopIfTrue="1">
      <formula>LEN($U$24)=0</formula>
    </cfRule>
  </conditionalFormatting>
  <conditionalFormatting sqref="C24">
    <cfRule type="expression" dxfId="2157" priority="254" stopIfTrue="1">
      <formula>LEN($C$24)=0</formula>
    </cfRule>
  </conditionalFormatting>
  <conditionalFormatting sqref="C24">
    <cfRule type="expression" priority="255" stopIfTrue="1">
      <formula>LEN($C$24)=0</formula>
    </cfRule>
  </conditionalFormatting>
  <conditionalFormatting sqref="D24">
    <cfRule type="expression" dxfId="2156" priority="256" stopIfTrue="1">
      <formula>LEN($D$24)=0</formula>
    </cfRule>
  </conditionalFormatting>
  <conditionalFormatting sqref="E24">
    <cfRule type="expression" dxfId="2155" priority="257" stopIfTrue="1">
      <formula>LEN($E$24)=0</formula>
    </cfRule>
  </conditionalFormatting>
  <conditionalFormatting sqref="F24">
    <cfRule type="expression" dxfId="2154" priority="258" stopIfTrue="1">
      <formula>LEN($F$24)=0</formula>
    </cfRule>
  </conditionalFormatting>
  <conditionalFormatting sqref="H24">
    <cfRule type="expression" dxfId="2153" priority="259" stopIfTrue="1">
      <formula>LEN($H$24)=0</formula>
    </cfRule>
  </conditionalFormatting>
  <conditionalFormatting sqref="H24">
    <cfRule type="expression" dxfId="2152" priority="260" stopIfTrue="1">
      <formula>$H$24=0</formula>
    </cfRule>
  </conditionalFormatting>
  <conditionalFormatting sqref="I24">
    <cfRule type="expression" dxfId="2151" priority="261" stopIfTrue="1">
      <formula>LEN($I$24)=0</formula>
    </cfRule>
  </conditionalFormatting>
  <conditionalFormatting sqref="I24">
    <cfRule type="expression" dxfId="2150" priority="262" stopIfTrue="1">
      <formula>$I$24=0</formula>
    </cfRule>
  </conditionalFormatting>
  <conditionalFormatting sqref="G24">
    <cfRule type="expression" dxfId="2149" priority="263" stopIfTrue="1">
      <formula>LEN($G$24)=0</formula>
    </cfRule>
  </conditionalFormatting>
  <conditionalFormatting sqref="F24">
    <cfRule type="expression" priority="264" stopIfTrue="1">
      <formula>LEN($F$24)=0</formula>
    </cfRule>
  </conditionalFormatting>
  <conditionalFormatting sqref="J24">
    <cfRule type="expression" dxfId="2148" priority="265" stopIfTrue="1">
      <formula>LEN($J$24)=0</formula>
    </cfRule>
  </conditionalFormatting>
  <conditionalFormatting sqref="J24">
    <cfRule type="expression" dxfId="2147" priority="266" stopIfTrue="1">
      <formula>$J$24=0</formula>
    </cfRule>
  </conditionalFormatting>
  <conditionalFormatting sqref="K24">
    <cfRule type="expression" dxfId="2146" priority="267" stopIfTrue="1">
      <formula>LEN($K$24)=0</formula>
    </cfRule>
  </conditionalFormatting>
  <conditionalFormatting sqref="K24">
    <cfRule type="expression" dxfId="2145" priority="268" stopIfTrue="1">
      <formula>$K$24=0</formula>
    </cfRule>
  </conditionalFormatting>
  <conditionalFormatting sqref="L24">
    <cfRule type="expression" dxfId="2144" priority="269" stopIfTrue="1">
      <formula>LEN($L$24)=0</formula>
    </cfRule>
  </conditionalFormatting>
  <conditionalFormatting sqref="P24">
    <cfRule type="expression" dxfId="2143" priority="270" stopIfTrue="1">
      <formula>LEN($P$24)=0</formula>
    </cfRule>
  </conditionalFormatting>
  <conditionalFormatting sqref="F24">
    <cfRule type="expression" priority="271" stopIfTrue="1">
      <formula>LEN($F$24)=0</formula>
    </cfRule>
  </conditionalFormatting>
  <conditionalFormatting sqref="D25">
    <cfRule type="expression" dxfId="2142" priority="272" stopIfTrue="1">
      <formula>LEN($D$25)=0</formula>
    </cfRule>
  </conditionalFormatting>
  <conditionalFormatting sqref="A26">
    <cfRule type="expression" dxfId="2141" priority="273" stopIfTrue="1">
      <formula>LEN($A$26)=0</formula>
    </cfRule>
  </conditionalFormatting>
  <conditionalFormatting sqref="B26">
    <cfRule type="expression" dxfId="2140" priority="274" stopIfTrue="1">
      <formula>LEN($B$26)=0</formula>
    </cfRule>
  </conditionalFormatting>
  <conditionalFormatting sqref="T26">
    <cfRule type="expression" dxfId="2139" priority="275" stopIfTrue="1">
      <formula>LEN($T$26)=0</formula>
    </cfRule>
  </conditionalFormatting>
  <conditionalFormatting sqref="U26">
    <cfRule type="expression" dxfId="2138" priority="276" stopIfTrue="1">
      <formula>LEN($U$26)=0</formula>
    </cfRule>
  </conditionalFormatting>
  <conditionalFormatting sqref="C26">
    <cfRule type="expression" dxfId="2137" priority="277" stopIfTrue="1">
      <formula>LEN($C$26)=0</formula>
    </cfRule>
  </conditionalFormatting>
  <conditionalFormatting sqref="C26">
    <cfRule type="expression" priority="278" stopIfTrue="1">
      <formula>LEN($C$26)=0</formula>
    </cfRule>
  </conditionalFormatting>
  <conditionalFormatting sqref="D26">
    <cfRule type="expression" dxfId="2136" priority="279" stopIfTrue="1">
      <formula>LEN($D$26)=0</formula>
    </cfRule>
  </conditionalFormatting>
  <conditionalFormatting sqref="E26">
    <cfRule type="expression" dxfId="2135" priority="280" stopIfTrue="1">
      <formula>LEN($E$26)=0</formula>
    </cfRule>
  </conditionalFormatting>
  <conditionalFormatting sqref="F26">
    <cfRule type="expression" dxfId="2134" priority="281" stopIfTrue="1">
      <formula>LEN($F$26)=0</formula>
    </cfRule>
  </conditionalFormatting>
  <conditionalFormatting sqref="H26">
    <cfRule type="expression" dxfId="2133" priority="282" stopIfTrue="1">
      <formula>LEN($H$26)=0</formula>
    </cfRule>
  </conditionalFormatting>
  <conditionalFormatting sqref="H26">
    <cfRule type="expression" dxfId="2132" priority="283" stopIfTrue="1">
      <formula>$H$26=0</formula>
    </cfRule>
  </conditionalFormatting>
  <conditionalFormatting sqref="I26">
    <cfRule type="expression" dxfId="2131" priority="284" stopIfTrue="1">
      <formula>LEN($I$26)=0</formula>
    </cfRule>
  </conditionalFormatting>
  <conditionalFormatting sqref="I26">
    <cfRule type="expression" dxfId="2130" priority="285" stopIfTrue="1">
      <formula>$I$26=0</formula>
    </cfRule>
  </conditionalFormatting>
  <conditionalFormatting sqref="G26">
    <cfRule type="expression" dxfId="2129" priority="286" stopIfTrue="1">
      <formula>LEN($G$26)=0</formula>
    </cfRule>
  </conditionalFormatting>
  <conditionalFormatting sqref="F26">
    <cfRule type="expression" priority="287" stopIfTrue="1">
      <formula>LEN($F$26)=0</formula>
    </cfRule>
  </conditionalFormatting>
  <conditionalFormatting sqref="J26">
    <cfRule type="expression" dxfId="2128" priority="288" stopIfTrue="1">
      <formula>LEN($J$26)=0</formula>
    </cfRule>
  </conditionalFormatting>
  <conditionalFormatting sqref="J26">
    <cfRule type="expression" dxfId="2127" priority="289" stopIfTrue="1">
      <formula>$J$26=0</formula>
    </cfRule>
  </conditionalFormatting>
  <conditionalFormatting sqref="K26">
    <cfRule type="expression" dxfId="2126" priority="290" stopIfTrue="1">
      <formula>LEN($K$26)=0</formula>
    </cfRule>
  </conditionalFormatting>
  <conditionalFormatting sqref="K26">
    <cfRule type="expression" dxfId="2125" priority="291" stopIfTrue="1">
      <formula>$K$26=0</formula>
    </cfRule>
  </conditionalFormatting>
  <conditionalFormatting sqref="L26">
    <cfRule type="expression" dxfId="2124" priority="292" stopIfTrue="1">
      <formula>LEN($L$26)=0</formula>
    </cfRule>
  </conditionalFormatting>
  <conditionalFormatting sqref="P26">
    <cfRule type="expression" dxfId="2123" priority="293" stopIfTrue="1">
      <formula>LEN($P$26)=0</formula>
    </cfRule>
  </conditionalFormatting>
  <conditionalFormatting sqref="F26">
    <cfRule type="expression" priority="294" stopIfTrue="1">
      <formula>LEN($F$26)=0</formula>
    </cfRule>
  </conditionalFormatting>
  <conditionalFormatting sqref="T27">
    <cfRule type="expression" dxfId="2122" priority="297" stopIfTrue="1">
      <formula>LEN($T$27)=0</formula>
    </cfRule>
  </conditionalFormatting>
  <conditionalFormatting sqref="U27">
    <cfRule type="expression" dxfId="2121" priority="298" stopIfTrue="1">
      <formula>LEN($U$27)=0</formula>
    </cfRule>
  </conditionalFormatting>
  <conditionalFormatting sqref="D27">
    <cfRule type="expression" dxfId="2120" priority="301" stopIfTrue="1">
      <formula>LEN($D$27)=0</formula>
    </cfRule>
  </conditionalFormatting>
  <conditionalFormatting sqref="E27">
    <cfRule type="expression" dxfId="2119" priority="302" stopIfTrue="1">
      <formula>LEN($E$27)=0</formula>
    </cfRule>
  </conditionalFormatting>
  <conditionalFormatting sqref="F27">
    <cfRule type="expression" dxfId="2118" priority="303" stopIfTrue="1">
      <formula>LEN($F$27)=0</formula>
    </cfRule>
  </conditionalFormatting>
  <conditionalFormatting sqref="H27">
    <cfRule type="expression" dxfId="2117" priority="304" stopIfTrue="1">
      <formula>LEN($H$27)=0</formula>
    </cfRule>
  </conditionalFormatting>
  <conditionalFormatting sqref="H27">
    <cfRule type="expression" dxfId="2116" priority="305" stopIfTrue="1">
      <formula>$H$27=0</formula>
    </cfRule>
  </conditionalFormatting>
  <conditionalFormatting sqref="I27">
    <cfRule type="expression" dxfId="2115" priority="306" stopIfTrue="1">
      <formula>LEN($I$27)=0</formula>
    </cfRule>
  </conditionalFormatting>
  <conditionalFormatting sqref="I27">
    <cfRule type="expression" dxfId="2114" priority="307" stopIfTrue="1">
      <formula>$I$27=0</formula>
    </cfRule>
  </conditionalFormatting>
  <conditionalFormatting sqref="G27">
    <cfRule type="expression" dxfId="2113" priority="308" stopIfTrue="1">
      <formula>LEN($G$27)=0</formula>
    </cfRule>
  </conditionalFormatting>
  <conditionalFormatting sqref="F27">
    <cfRule type="expression" priority="309" stopIfTrue="1">
      <formula>LEN($F$27)=0</formula>
    </cfRule>
  </conditionalFormatting>
  <conditionalFormatting sqref="J27">
    <cfRule type="expression" dxfId="2112" priority="310" stopIfTrue="1">
      <formula>LEN($J$27)=0</formula>
    </cfRule>
  </conditionalFormatting>
  <conditionalFormatting sqref="J27">
    <cfRule type="expression" dxfId="2111" priority="311" stopIfTrue="1">
      <formula>$J$27=0</formula>
    </cfRule>
  </conditionalFormatting>
  <conditionalFormatting sqref="K27">
    <cfRule type="expression" dxfId="2110" priority="312" stopIfTrue="1">
      <formula>LEN($K$27)=0</formula>
    </cfRule>
  </conditionalFormatting>
  <conditionalFormatting sqref="K27">
    <cfRule type="expression" dxfId="2109" priority="313" stopIfTrue="1">
      <formula>$K$27=0</formula>
    </cfRule>
  </conditionalFormatting>
  <conditionalFormatting sqref="L27">
    <cfRule type="expression" dxfId="2108" priority="314" stopIfTrue="1">
      <formula>LEN($L$27)=0</formula>
    </cfRule>
  </conditionalFormatting>
  <conditionalFormatting sqref="P27">
    <cfRule type="expression" dxfId="2107" priority="315" stopIfTrue="1">
      <formula>LEN($P$27)=0</formula>
    </cfRule>
  </conditionalFormatting>
  <conditionalFormatting sqref="F27">
    <cfRule type="expression" priority="316" stopIfTrue="1">
      <formula>LEN($F$27)=0</formula>
    </cfRule>
  </conditionalFormatting>
  <conditionalFormatting sqref="T28">
    <cfRule type="expression" dxfId="2106" priority="319" stopIfTrue="1">
      <formula>LEN($T$28)=0</formula>
    </cfRule>
  </conditionalFormatting>
  <conditionalFormatting sqref="U28">
    <cfRule type="expression" dxfId="2105" priority="320" stopIfTrue="1">
      <formula>LEN($U$28)=0</formula>
    </cfRule>
  </conditionalFormatting>
  <conditionalFormatting sqref="D28">
    <cfRule type="expression" dxfId="2104" priority="323" stopIfTrue="1">
      <formula>LEN($D$28)=0</formula>
    </cfRule>
  </conditionalFormatting>
  <conditionalFormatting sqref="E28">
    <cfRule type="expression" dxfId="2103" priority="324" stopIfTrue="1">
      <formula>LEN($E$28)=0</formula>
    </cfRule>
  </conditionalFormatting>
  <conditionalFormatting sqref="F28">
    <cfRule type="expression" dxfId="2102" priority="325" stopIfTrue="1">
      <formula>LEN($F$28)=0</formula>
    </cfRule>
  </conditionalFormatting>
  <conditionalFormatting sqref="H28">
    <cfRule type="expression" dxfId="2101" priority="326" stopIfTrue="1">
      <formula>LEN($H$28)=0</formula>
    </cfRule>
  </conditionalFormatting>
  <conditionalFormatting sqref="H28">
    <cfRule type="expression" dxfId="2100" priority="327" stopIfTrue="1">
      <formula>$H$28=0</formula>
    </cfRule>
  </conditionalFormatting>
  <conditionalFormatting sqref="I28">
    <cfRule type="expression" dxfId="2099" priority="328" stopIfTrue="1">
      <formula>LEN($I$28)=0</formula>
    </cfRule>
  </conditionalFormatting>
  <conditionalFormatting sqref="I28">
    <cfRule type="expression" dxfId="2098" priority="329" stopIfTrue="1">
      <formula>$I$28=0</formula>
    </cfRule>
  </conditionalFormatting>
  <conditionalFormatting sqref="G28">
    <cfRule type="expression" dxfId="2097" priority="330" stopIfTrue="1">
      <formula>LEN($G$28)=0</formula>
    </cfRule>
  </conditionalFormatting>
  <conditionalFormatting sqref="F28">
    <cfRule type="expression" priority="331" stopIfTrue="1">
      <formula>LEN($F$28)=0</formula>
    </cfRule>
  </conditionalFormatting>
  <conditionalFormatting sqref="J28">
    <cfRule type="expression" dxfId="2096" priority="332" stopIfTrue="1">
      <formula>LEN($J$28)=0</formula>
    </cfRule>
  </conditionalFormatting>
  <conditionalFormatting sqref="J28">
    <cfRule type="expression" dxfId="2095" priority="333" stopIfTrue="1">
      <formula>$J$28=0</formula>
    </cfRule>
  </conditionalFormatting>
  <conditionalFormatting sqref="K28">
    <cfRule type="expression" dxfId="2094" priority="334" stopIfTrue="1">
      <formula>LEN($K$28)=0</formula>
    </cfRule>
  </conditionalFormatting>
  <conditionalFormatting sqref="K28">
    <cfRule type="expression" dxfId="2093" priority="335" stopIfTrue="1">
      <formula>$K$28=0</formula>
    </cfRule>
  </conditionalFormatting>
  <conditionalFormatting sqref="L28">
    <cfRule type="expression" dxfId="2092" priority="336" stopIfTrue="1">
      <formula>LEN($L$28)=0</formula>
    </cfRule>
  </conditionalFormatting>
  <conditionalFormatting sqref="P28">
    <cfRule type="expression" dxfId="2091" priority="337" stopIfTrue="1">
      <formula>LEN($P$28)=0</formula>
    </cfRule>
  </conditionalFormatting>
  <conditionalFormatting sqref="F28">
    <cfRule type="expression" priority="338" stopIfTrue="1">
      <formula>LEN($F$28)=0</formula>
    </cfRule>
  </conditionalFormatting>
  <conditionalFormatting sqref="D29">
    <cfRule type="expression" dxfId="2090" priority="339" stopIfTrue="1">
      <formula>LEN($D$29)=0</formula>
    </cfRule>
  </conditionalFormatting>
  <conditionalFormatting sqref="A30">
    <cfRule type="expression" dxfId="2089" priority="340" stopIfTrue="1">
      <formula>LEN($A$30)=0</formula>
    </cfRule>
  </conditionalFormatting>
  <conditionalFormatting sqref="B30">
    <cfRule type="expression" dxfId="2088" priority="341" stopIfTrue="1">
      <formula>LEN($B$30)=0</formula>
    </cfRule>
  </conditionalFormatting>
  <conditionalFormatting sqref="T30">
    <cfRule type="expression" dxfId="2087" priority="342" stopIfTrue="1">
      <formula>LEN($T$30)=0</formula>
    </cfRule>
  </conditionalFormatting>
  <conditionalFormatting sqref="U30">
    <cfRule type="expression" dxfId="2086" priority="343" stopIfTrue="1">
      <formula>LEN($U$30)=0</formula>
    </cfRule>
  </conditionalFormatting>
  <conditionalFormatting sqref="C30">
    <cfRule type="expression" dxfId="2085" priority="344" stopIfTrue="1">
      <formula>LEN($C$30)=0</formula>
    </cfRule>
  </conditionalFormatting>
  <conditionalFormatting sqref="C30">
    <cfRule type="expression" priority="345" stopIfTrue="1">
      <formula>LEN($C$30)=0</formula>
    </cfRule>
  </conditionalFormatting>
  <conditionalFormatting sqref="D30">
    <cfRule type="expression" dxfId="2084" priority="346" stopIfTrue="1">
      <formula>LEN($D$30)=0</formula>
    </cfRule>
  </conditionalFormatting>
  <conditionalFormatting sqref="E30">
    <cfRule type="expression" dxfId="2083" priority="347" stopIfTrue="1">
      <formula>LEN($E$30)=0</formula>
    </cfRule>
  </conditionalFormatting>
  <conditionalFormatting sqref="F30">
    <cfRule type="expression" dxfId="2082" priority="348" stopIfTrue="1">
      <formula>LEN($F$30)=0</formula>
    </cfRule>
  </conditionalFormatting>
  <conditionalFormatting sqref="H30">
    <cfRule type="expression" dxfId="2081" priority="349" stopIfTrue="1">
      <formula>LEN($H$30)=0</formula>
    </cfRule>
  </conditionalFormatting>
  <conditionalFormatting sqref="H30">
    <cfRule type="expression" dxfId="2080" priority="350" stopIfTrue="1">
      <formula>$H$30=0</formula>
    </cfRule>
  </conditionalFormatting>
  <conditionalFormatting sqref="I30">
    <cfRule type="expression" dxfId="2079" priority="351" stopIfTrue="1">
      <formula>LEN($I$30)=0</formula>
    </cfRule>
  </conditionalFormatting>
  <conditionalFormatting sqref="I30">
    <cfRule type="expression" dxfId="2078" priority="352" stopIfTrue="1">
      <formula>$I$30=0</formula>
    </cfRule>
  </conditionalFormatting>
  <conditionalFormatting sqref="G30">
    <cfRule type="expression" dxfId="2077" priority="353" stopIfTrue="1">
      <formula>LEN($G$30)=0</formula>
    </cfRule>
  </conditionalFormatting>
  <conditionalFormatting sqref="F30">
    <cfRule type="expression" priority="354" stopIfTrue="1">
      <formula>LEN($F$30)=0</formula>
    </cfRule>
  </conditionalFormatting>
  <conditionalFormatting sqref="J30">
    <cfRule type="expression" dxfId="2076" priority="355" stopIfTrue="1">
      <formula>LEN($J$30)=0</formula>
    </cfRule>
  </conditionalFormatting>
  <conditionalFormatting sqref="J30">
    <cfRule type="expression" dxfId="2075" priority="356" stopIfTrue="1">
      <formula>$J$30=0</formula>
    </cfRule>
  </conditionalFormatting>
  <conditionalFormatting sqref="K30">
    <cfRule type="expression" dxfId="2074" priority="357" stopIfTrue="1">
      <formula>LEN($K$30)=0</formula>
    </cfRule>
  </conditionalFormatting>
  <conditionalFormatting sqref="K30">
    <cfRule type="expression" dxfId="2073" priority="358" stopIfTrue="1">
      <formula>$K$30=0</formula>
    </cfRule>
  </conditionalFormatting>
  <conditionalFormatting sqref="L30">
    <cfRule type="expression" dxfId="2072" priority="359" stopIfTrue="1">
      <formula>LEN($L$30)=0</formula>
    </cfRule>
  </conditionalFormatting>
  <conditionalFormatting sqref="P30">
    <cfRule type="expression" dxfId="2071" priority="360" stopIfTrue="1">
      <formula>LEN($P$30)=0</formula>
    </cfRule>
  </conditionalFormatting>
  <conditionalFormatting sqref="F30">
    <cfRule type="expression" priority="361" stopIfTrue="1">
      <formula>LEN($F$30)=0</formula>
    </cfRule>
  </conditionalFormatting>
  <conditionalFormatting sqref="T31">
    <cfRule type="expression" dxfId="2070" priority="364" stopIfTrue="1">
      <formula>LEN($T$31)=0</formula>
    </cfRule>
  </conditionalFormatting>
  <conditionalFormatting sqref="U31">
    <cfRule type="expression" dxfId="2069" priority="365" stopIfTrue="1">
      <formula>LEN($U$31)=0</formula>
    </cfRule>
  </conditionalFormatting>
  <conditionalFormatting sqref="D31">
    <cfRule type="expression" dxfId="2068" priority="368" stopIfTrue="1">
      <formula>LEN($D$31)=0</formula>
    </cfRule>
  </conditionalFormatting>
  <conditionalFormatting sqref="E31">
    <cfRule type="expression" dxfId="2067" priority="369" stopIfTrue="1">
      <formula>LEN($E$31)=0</formula>
    </cfRule>
  </conditionalFormatting>
  <conditionalFormatting sqref="F31">
    <cfRule type="expression" dxfId="2066" priority="370" stopIfTrue="1">
      <formula>LEN($F$31)=0</formula>
    </cfRule>
  </conditionalFormatting>
  <conditionalFormatting sqref="H31">
    <cfRule type="expression" dxfId="2065" priority="371" stopIfTrue="1">
      <formula>LEN($H$31)=0</formula>
    </cfRule>
  </conditionalFormatting>
  <conditionalFormatting sqref="H31">
    <cfRule type="expression" dxfId="2064" priority="372" stopIfTrue="1">
      <formula>$H$31=0</formula>
    </cfRule>
  </conditionalFormatting>
  <conditionalFormatting sqref="I31">
    <cfRule type="expression" dxfId="2063" priority="373" stopIfTrue="1">
      <formula>LEN($I$31)=0</formula>
    </cfRule>
  </conditionalFormatting>
  <conditionalFormatting sqref="I31">
    <cfRule type="expression" dxfId="2062" priority="374" stopIfTrue="1">
      <formula>$I$31=0</formula>
    </cfRule>
  </conditionalFormatting>
  <conditionalFormatting sqref="G31">
    <cfRule type="expression" dxfId="2061" priority="375" stopIfTrue="1">
      <formula>LEN($G$31)=0</formula>
    </cfRule>
  </conditionalFormatting>
  <conditionalFormatting sqref="F31">
    <cfRule type="expression" priority="376" stopIfTrue="1">
      <formula>LEN($F$31)=0</formula>
    </cfRule>
  </conditionalFormatting>
  <conditionalFormatting sqref="J31">
    <cfRule type="expression" dxfId="2060" priority="377" stopIfTrue="1">
      <formula>LEN($J$31)=0</formula>
    </cfRule>
  </conditionalFormatting>
  <conditionalFormatting sqref="J31">
    <cfRule type="expression" dxfId="2059" priority="378" stopIfTrue="1">
      <formula>$J$31=0</formula>
    </cfRule>
  </conditionalFormatting>
  <conditionalFormatting sqref="K31">
    <cfRule type="expression" dxfId="2058" priority="379" stopIfTrue="1">
      <formula>LEN($K$31)=0</formula>
    </cfRule>
  </conditionalFormatting>
  <conditionalFormatting sqref="K31">
    <cfRule type="expression" dxfId="2057" priority="380" stopIfTrue="1">
      <formula>$K$31=0</formula>
    </cfRule>
  </conditionalFormatting>
  <conditionalFormatting sqref="L31">
    <cfRule type="expression" dxfId="2056" priority="381" stopIfTrue="1">
      <formula>LEN($L$31)=0</formula>
    </cfRule>
  </conditionalFormatting>
  <conditionalFormatting sqref="P31">
    <cfRule type="expression" dxfId="2055" priority="382" stopIfTrue="1">
      <formula>LEN($P$31)=0</formula>
    </cfRule>
  </conditionalFormatting>
  <conditionalFormatting sqref="F31">
    <cfRule type="expression" priority="383" stopIfTrue="1">
      <formula>LEN($F$31)=0</formula>
    </cfRule>
  </conditionalFormatting>
  <conditionalFormatting sqref="D32">
    <cfRule type="expression" dxfId="2054" priority="384" stopIfTrue="1">
      <formula>LEN($D$32)=0</formula>
    </cfRule>
  </conditionalFormatting>
  <conditionalFormatting sqref="A33">
    <cfRule type="expression" dxfId="2053" priority="385" stopIfTrue="1">
      <formula>LEN($A$33)=0</formula>
    </cfRule>
  </conditionalFormatting>
  <conditionalFormatting sqref="B33">
    <cfRule type="expression" dxfId="2052" priority="386" stopIfTrue="1">
      <formula>LEN($B$33)=0</formula>
    </cfRule>
  </conditionalFormatting>
  <conditionalFormatting sqref="T33">
    <cfRule type="expression" dxfId="2051" priority="387" stopIfTrue="1">
      <formula>LEN($T$33)=0</formula>
    </cfRule>
  </conditionalFormatting>
  <conditionalFormatting sqref="U33">
    <cfRule type="expression" dxfId="2050" priority="388" stopIfTrue="1">
      <formula>LEN($U$33)=0</formula>
    </cfRule>
  </conditionalFormatting>
  <conditionalFormatting sqref="C33">
    <cfRule type="expression" dxfId="2049" priority="389" stopIfTrue="1">
      <formula>LEN($C$33)=0</formula>
    </cfRule>
  </conditionalFormatting>
  <conditionalFormatting sqref="C33">
    <cfRule type="expression" priority="390" stopIfTrue="1">
      <formula>LEN($C$33)=0</formula>
    </cfRule>
  </conditionalFormatting>
  <conditionalFormatting sqref="D33">
    <cfRule type="expression" dxfId="2048" priority="391" stopIfTrue="1">
      <formula>LEN($D$33)=0</formula>
    </cfRule>
  </conditionalFormatting>
  <conditionalFormatting sqref="E33">
    <cfRule type="expression" dxfId="2047" priority="392" stopIfTrue="1">
      <formula>LEN($E$33)=0</formula>
    </cfRule>
  </conditionalFormatting>
  <conditionalFormatting sqref="F33">
    <cfRule type="expression" dxfId="2046" priority="393" stopIfTrue="1">
      <formula>LEN($F$33)=0</formula>
    </cfRule>
  </conditionalFormatting>
  <conditionalFormatting sqref="H33">
    <cfRule type="expression" dxfId="2045" priority="394" stopIfTrue="1">
      <formula>LEN($H$33)=0</formula>
    </cfRule>
  </conditionalFormatting>
  <conditionalFormatting sqref="H33">
    <cfRule type="expression" dxfId="2044" priority="395" stopIfTrue="1">
      <formula>$H$33=0</formula>
    </cfRule>
  </conditionalFormatting>
  <conditionalFormatting sqref="I33">
    <cfRule type="expression" dxfId="2043" priority="396" stopIfTrue="1">
      <formula>LEN($I$33)=0</formula>
    </cfRule>
  </conditionalFormatting>
  <conditionalFormatting sqref="I33">
    <cfRule type="expression" dxfId="2042" priority="397" stopIfTrue="1">
      <formula>$I$33=0</formula>
    </cfRule>
  </conditionalFormatting>
  <conditionalFormatting sqref="G33">
    <cfRule type="expression" dxfId="2041" priority="398" stopIfTrue="1">
      <formula>LEN($G$33)=0</formula>
    </cfRule>
  </conditionalFormatting>
  <conditionalFormatting sqref="F33">
    <cfRule type="expression" priority="399" stopIfTrue="1">
      <formula>LEN($F$33)=0</formula>
    </cfRule>
  </conditionalFormatting>
  <conditionalFormatting sqref="J33">
    <cfRule type="expression" dxfId="2040" priority="400" stopIfTrue="1">
      <formula>LEN($J$33)=0</formula>
    </cfRule>
  </conditionalFormatting>
  <conditionalFormatting sqref="J33">
    <cfRule type="expression" dxfId="2039" priority="401" stopIfTrue="1">
      <formula>$J$33=0</formula>
    </cfRule>
  </conditionalFormatting>
  <conditionalFormatting sqref="K33">
    <cfRule type="expression" dxfId="2038" priority="402" stopIfTrue="1">
      <formula>LEN($K$33)=0</formula>
    </cfRule>
  </conditionalFormatting>
  <conditionalFormatting sqref="K33">
    <cfRule type="expression" dxfId="2037" priority="403" stopIfTrue="1">
      <formula>$K$33=0</formula>
    </cfRule>
  </conditionalFormatting>
  <conditionalFormatting sqref="L33">
    <cfRule type="expression" dxfId="2036" priority="404" stopIfTrue="1">
      <formula>LEN($L$33)=0</formula>
    </cfRule>
  </conditionalFormatting>
  <conditionalFormatting sqref="P33">
    <cfRule type="expression" dxfId="2035" priority="405" stopIfTrue="1">
      <formula>LEN($P$33)=0</formula>
    </cfRule>
  </conditionalFormatting>
  <conditionalFormatting sqref="F33">
    <cfRule type="expression" priority="406" stopIfTrue="1">
      <formula>LEN($F$33)=0</formula>
    </cfRule>
  </conditionalFormatting>
  <conditionalFormatting sqref="D34">
    <cfRule type="expression" dxfId="2034" priority="407" stopIfTrue="1">
      <formula>LEN($D$34)=0</formula>
    </cfRule>
  </conditionalFormatting>
  <conditionalFormatting sqref="A36">
    <cfRule type="expression" dxfId="2033" priority="408" stopIfTrue="1">
      <formula>LEN($A$36)=0</formula>
    </cfRule>
  </conditionalFormatting>
  <conditionalFormatting sqref="B36">
    <cfRule type="expression" dxfId="2032" priority="409" stopIfTrue="1">
      <formula>LEN($B$36)=0</formula>
    </cfRule>
  </conditionalFormatting>
  <conditionalFormatting sqref="T36">
    <cfRule type="expression" dxfId="2031" priority="410" stopIfTrue="1">
      <formula>LEN($T$36)=0</formula>
    </cfRule>
  </conditionalFormatting>
  <conditionalFormatting sqref="U36">
    <cfRule type="expression" dxfId="2030" priority="411" stopIfTrue="1">
      <formula>LEN($U$36)=0</formula>
    </cfRule>
  </conditionalFormatting>
  <conditionalFormatting sqref="C36">
    <cfRule type="expression" dxfId="2029" priority="412" stopIfTrue="1">
      <formula>LEN($C$36)=0</formula>
    </cfRule>
  </conditionalFormatting>
  <conditionalFormatting sqref="C36">
    <cfRule type="expression" priority="413" stopIfTrue="1">
      <formula>LEN($C$36)=0</formula>
    </cfRule>
  </conditionalFormatting>
  <conditionalFormatting sqref="D36">
    <cfRule type="expression" dxfId="2028" priority="414" stopIfTrue="1">
      <formula>LEN($D$36)=0</formula>
    </cfRule>
  </conditionalFormatting>
  <conditionalFormatting sqref="E36">
    <cfRule type="expression" dxfId="2027" priority="415" stopIfTrue="1">
      <formula>LEN($E$36)=0</formula>
    </cfRule>
  </conditionalFormatting>
  <conditionalFormatting sqref="F36">
    <cfRule type="expression" dxfId="2026" priority="416" stopIfTrue="1">
      <formula>LEN($F$36)=0</formula>
    </cfRule>
  </conditionalFormatting>
  <conditionalFormatting sqref="H36">
    <cfRule type="expression" dxfId="2025" priority="417" stopIfTrue="1">
      <formula>LEN($H$36)=0</formula>
    </cfRule>
  </conditionalFormatting>
  <conditionalFormatting sqref="H36">
    <cfRule type="expression" dxfId="2024" priority="418" stopIfTrue="1">
      <formula>$H$36=0</formula>
    </cfRule>
  </conditionalFormatting>
  <conditionalFormatting sqref="I36">
    <cfRule type="expression" dxfId="2023" priority="419" stopIfTrue="1">
      <formula>LEN($I$36)=0</formula>
    </cfRule>
  </conditionalFormatting>
  <conditionalFormatting sqref="I36">
    <cfRule type="expression" dxfId="2022" priority="420" stopIfTrue="1">
      <formula>$I$36=0</formula>
    </cfRule>
  </conditionalFormatting>
  <conditionalFormatting sqref="G36">
    <cfRule type="expression" dxfId="2021" priority="421" stopIfTrue="1">
      <formula>LEN($G$36)=0</formula>
    </cfRule>
  </conditionalFormatting>
  <conditionalFormatting sqref="F36">
    <cfRule type="expression" priority="422" stopIfTrue="1">
      <formula>LEN($F$36)=0</formula>
    </cfRule>
  </conditionalFormatting>
  <conditionalFormatting sqref="J36">
    <cfRule type="expression" dxfId="2020" priority="423" stopIfTrue="1">
      <formula>LEN($J$36)=0</formula>
    </cfRule>
  </conditionalFormatting>
  <conditionalFormatting sqref="J36">
    <cfRule type="expression" dxfId="2019" priority="424" stopIfTrue="1">
      <formula>$J$36=0</formula>
    </cfRule>
  </conditionalFormatting>
  <conditionalFormatting sqref="K36">
    <cfRule type="expression" dxfId="2018" priority="425" stopIfTrue="1">
      <formula>LEN($K$36)=0</formula>
    </cfRule>
  </conditionalFormatting>
  <conditionalFormatting sqref="K36">
    <cfRule type="expression" dxfId="2017" priority="426" stopIfTrue="1">
      <formula>$K$36=0</formula>
    </cfRule>
  </conditionalFormatting>
  <conditionalFormatting sqref="L36">
    <cfRule type="expression" dxfId="2016" priority="427" stopIfTrue="1">
      <formula>LEN($L$36)=0</formula>
    </cfRule>
  </conditionalFormatting>
  <conditionalFormatting sqref="P36">
    <cfRule type="expression" dxfId="2015" priority="428" stopIfTrue="1">
      <formula>LEN($P$36)=0</formula>
    </cfRule>
  </conditionalFormatting>
  <conditionalFormatting sqref="F36">
    <cfRule type="expression" priority="429" stopIfTrue="1">
      <formula>LEN($F$36)=0</formula>
    </cfRule>
  </conditionalFormatting>
  <conditionalFormatting sqref="T37">
    <cfRule type="expression" dxfId="2014" priority="432" stopIfTrue="1">
      <formula>LEN($T$37)=0</formula>
    </cfRule>
  </conditionalFormatting>
  <conditionalFormatting sqref="U37">
    <cfRule type="expression" dxfId="2013" priority="433" stopIfTrue="1">
      <formula>LEN($U$37)=0</formula>
    </cfRule>
  </conditionalFormatting>
  <conditionalFormatting sqref="D37">
    <cfRule type="expression" dxfId="2012" priority="436" stopIfTrue="1">
      <formula>LEN($D$37)=0</formula>
    </cfRule>
  </conditionalFormatting>
  <conditionalFormatting sqref="E37">
    <cfRule type="expression" dxfId="2011" priority="437" stopIfTrue="1">
      <formula>LEN($E$37)=0</formula>
    </cfRule>
  </conditionalFormatting>
  <conditionalFormatting sqref="F37">
    <cfRule type="expression" dxfId="2010" priority="438" stopIfTrue="1">
      <formula>LEN($F$37)=0</formula>
    </cfRule>
  </conditionalFormatting>
  <conditionalFormatting sqref="H37">
    <cfRule type="expression" dxfId="2009" priority="439" stopIfTrue="1">
      <formula>LEN($H$37)=0</formula>
    </cfRule>
  </conditionalFormatting>
  <conditionalFormatting sqref="H37">
    <cfRule type="expression" dxfId="2008" priority="440" stopIfTrue="1">
      <formula>$H$37=0</formula>
    </cfRule>
  </conditionalFormatting>
  <conditionalFormatting sqref="I37">
    <cfRule type="expression" dxfId="2007" priority="441" stopIfTrue="1">
      <formula>LEN($I$37)=0</formula>
    </cfRule>
  </conditionalFormatting>
  <conditionalFormatting sqref="I37">
    <cfRule type="expression" dxfId="2006" priority="442" stopIfTrue="1">
      <formula>$I$37=0</formula>
    </cfRule>
  </conditionalFormatting>
  <conditionalFormatting sqref="G37">
    <cfRule type="expression" dxfId="2005" priority="443" stopIfTrue="1">
      <formula>LEN($G$37)=0</formula>
    </cfRule>
  </conditionalFormatting>
  <conditionalFormatting sqref="F37">
    <cfRule type="expression" priority="444" stopIfTrue="1">
      <formula>LEN($F$37)=0</formula>
    </cfRule>
  </conditionalFormatting>
  <conditionalFormatting sqref="J37">
    <cfRule type="expression" dxfId="2004" priority="445" stopIfTrue="1">
      <formula>LEN($J$37)=0</formula>
    </cfRule>
  </conditionalFormatting>
  <conditionalFormatting sqref="J37">
    <cfRule type="expression" dxfId="2003" priority="446" stopIfTrue="1">
      <formula>$J$37=0</formula>
    </cfRule>
  </conditionalFormatting>
  <conditionalFormatting sqref="K37">
    <cfRule type="expression" dxfId="2002" priority="447" stopIfTrue="1">
      <formula>LEN($K$37)=0</formula>
    </cfRule>
  </conditionalFormatting>
  <conditionalFormatting sqref="K37">
    <cfRule type="expression" dxfId="2001" priority="448" stopIfTrue="1">
      <formula>$K$37=0</formula>
    </cfRule>
  </conditionalFormatting>
  <conditionalFormatting sqref="L37">
    <cfRule type="expression" dxfId="2000" priority="449" stopIfTrue="1">
      <formula>LEN($L$37)=0</formula>
    </cfRule>
  </conditionalFormatting>
  <conditionalFormatting sqref="P37">
    <cfRule type="expression" dxfId="1999" priority="450" stopIfTrue="1">
      <formula>LEN($P$37)=0</formula>
    </cfRule>
  </conditionalFormatting>
  <conditionalFormatting sqref="F37">
    <cfRule type="expression" priority="451" stopIfTrue="1">
      <formula>LEN($F$37)=0</formula>
    </cfRule>
  </conditionalFormatting>
  <conditionalFormatting sqref="D38">
    <cfRule type="expression" dxfId="1998" priority="452" stopIfTrue="1">
      <formula>LEN($D$38)=0</formula>
    </cfRule>
  </conditionalFormatting>
  <conditionalFormatting sqref="A39">
    <cfRule type="expression" dxfId="1997" priority="453" stopIfTrue="1">
      <formula>LEN($A$39)=0</formula>
    </cfRule>
  </conditionalFormatting>
  <conditionalFormatting sqref="B39">
    <cfRule type="expression" dxfId="1996" priority="454" stopIfTrue="1">
      <formula>LEN($B$39)=0</formula>
    </cfRule>
  </conditionalFormatting>
  <conditionalFormatting sqref="T39">
    <cfRule type="expression" dxfId="1995" priority="455" stopIfTrue="1">
      <formula>LEN($T$39)=0</formula>
    </cfRule>
  </conditionalFormatting>
  <conditionalFormatting sqref="U39">
    <cfRule type="expression" dxfId="1994" priority="456" stopIfTrue="1">
      <formula>LEN($U$39)=0</formula>
    </cfRule>
  </conditionalFormatting>
  <conditionalFormatting sqref="C39">
    <cfRule type="expression" dxfId="1993" priority="457" stopIfTrue="1">
      <formula>LEN($C$39)=0</formula>
    </cfRule>
  </conditionalFormatting>
  <conditionalFormatting sqref="C39">
    <cfRule type="expression" priority="458" stopIfTrue="1">
      <formula>LEN($C$39)=0</formula>
    </cfRule>
  </conditionalFormatting>
  <conditionalFormatting sqref="D39">
    <cfRule type="expression" dxfId="1992" priority="459" stopIfTrue="1">
      <formula>LEN($D$39)=0</formula>
    </cfRule>
  </conditionalFormatting>
  <conditionalFormatting sqref="E39">
    <cfRule type="expression" dxfId="1991" priority="460" stopIfTrue="1">
      <formula>LEN($E$39)=0</formula>
    </cfRule>
  </conditionalFormatting>
  <conditionalFormatting sqref="F39">
    <cfRule type="expression" dxfId="1990" priority="461" stopIfTrue="1">
      <formula>LEN($F$39)=0</formula>
    </cfRule>
  </conditionalFormatting>
  <conditionalFormatting sqref="H39">
    <cfRule type="expression" dxfId="1989" priority="462" stopIfTrue="1">
      <formula>LEN($H$39)=0</formula>
    </cfRule>
  </conditionalFormatting>
  <conditionalFormatting sqref="H39">
    <cfRule type="expression" dxfId="1988" priority="463" stopIfTrue="1">
      <formula>$H$39=0</formula>
    </cfRule>
  </conditionalFormatting>
  <conditionalFormatting sqref="I39">
    <cfRule type="expression" dxfId="1987" priority="464" stopIfTrue="1">
      <formula>LEN($I$39)=0</formula>
    </cfRule>
  </conditionalFormatting>
  <conditionalFormatting sqref="I39">
    <cfRule type="expression" dxfId="1986" priority="465" stopIfTrue="1">
      <formula>$I$39=0</formula>
    </cfRule>
  </conditionalFormatting>
  <conditionalFormatting sqref="G39">
    <cfRule type="expression" dxfId="1985" priority="466" stopIfTrue="1">
      <formula>LEN($G$39)=0</formula>
    </cfRule>
  </conditionalFormatting>
  <conditionalFormatting sqref="F39">
    <cfRule type="expression" priority="467" stopIfTrue="1">
      <formula>LEN($F$39)=0</formula>
    </cfRule>
  </conditionalFormatting>
  <conditionalFormatting sqref="J39">
    <cfRule type="expression" dxfId="1984" priority="468" stopIfTrue="1">
      <formula>LEN($J$39)=0</formula>
    </cfRule>
  </conditionalFormatting>
  <conditionalFormatting sqref="J39">
    <cfRule type="expression" dxfId="1983" priority="469" stopIfTrue="1">
      <formula>$J$39=0</formula>
    </cfRule>
  </conditionalFormatting>
  <conditionalFormatting sqref="K39">
    <cfRule type="expression" dxfId="1982" priority="470" stopIfTrue="1">
      <formula>LEN($K$39)=0</formula>
    </cfRule>
  </conditionalFormatting>
  <conditionalFormatting sqref="K39">
    <cfRule type="expression" dxfId="1981" priority="471" stopIfTrue="1">
      <formula>$K$39=0</formula>
    </cfRule>
  </conditionalFormatting>
  <conditionalFormatting sqref="L39">
    <cfRule type="expression" dxfId="1980" priority="472" stopIfTrue="1">
      <formula>LEN($L$39)=0</formula>
    </cfRule>
  </conditionalFormatting>
  <conditionalFormatting sqref="P39">
    <cfRule type="expression" dxfId="1979" priority="473" stopIfTrue="1">
      <formula>LEN($P$39)=0</formula>
    </cfRule>
  </conditionalFormatting>
  <conditionalFormatting sqref="F39">
    <cfRule type="expression" priority="474" stopIfTrue="1">
      <formula>LEN($F$39)=0</formula>
    </cfRule>
  </conditionalFormatting>
  <conditionalFormatting sqref="T40">
    <cfRule type="expression" dxfId="1978" priority="477" stopIfTrue="1">
      <formula>LEN($T$40)=0</formula>
    </cfRule>
  </conditionalFormatting>
  <conditionalFormatting sqref="U40">
    <cfRule type="expression" dxfId="1977" priority="478" stopIfTrue="1">
      <formula>LEN($U$40)=0</formula>
    </cfRule>
  </conditionalFormatting>
  <conditionalFormatting sqref="D40">
    <cfRule type="expression" dxfId="1976" priority="481" stopIfTrue="1">
      <formula>LEN($D$40)=0</formula>
    </cfRule>
  </conditionalFormatting>
  <conditionalFormatting sqref="E40">
    <cfRule type="expression" dxfId="1975" priority="482" stopIfTrue="1">
      <formula>LEN($E$40)=0</formula>
    </cfRule>
  </conditionalFormatting>
  <conditionalFormatting sqref="F40">
    <cfRule type="expression" dxfId="1974" priority="483" stopIfTrue="1">
      <formula>LEN($F$40)=0</formula>
    </cfRule>
  </conditionalFormatting>
  <conditionalFormatting sqref="H40">
    <cfRule type="expression" dxfId="1973" priority="484" stopIfTrue="1">
      <formula>LEN($H$40)=0</formula>
    </cfRule>
  </conditionalFormatting>
  <conditionalFormatting sqref="H40">
    <cfRule type="expression" dxfId="1972" priority="485" stopIfTrue="1">
      <formula>$H$40=0</formula>
    </cfRule>
  </conditionalFormatting>
  <conditionalFormatting sqref="I40">
    <cfRule type="expression" dxfId="1971" priority="486" stopIfTrue="1">
      <formula>LEN($I$40)=0</formula>
    </cfRule>
  </conditionalFormatting>
  <conditionalFormatting sqref="I40">
    <cfRule type="expression" dxfId="1970" priority="487" stopIfTrue="1">
      <formula>$I$40=0</formula>
    </cfRule>
  </conditionalFormatting>
  <conditionalFormatting sqref="G40">
    <cfRule type="expression" dxfId="1969" priority="488" stopIfTrue="1">
      <formula>LEN($G$40)=0</formula>
    </cfRule>
  </conditionalFormatting>
  <conditionalFormatting sqref="F40">
    <cfRule type="expression" priority="489" stopIfTrue="1">
      <formula>LEN($F$40)=0</formula>
    </cfRule>
  </conditionalFormatting>
  <conditionalFormatting sqref="J40">
    <cfRule type="expression" dxfId="1968" priority="490" stopIfTrue="1">
      <formula>LEN($J$40)=0</formula>
    </cfRule>
  </conditionalFormatting>
  <conditionalFormatting sqref="J40">
    <cfRule type="expression" dxfId="1967" priority="491" stopIfTrue="1">
      <formula>$J$40=0</formula>
    </cfRule>
  </conditionalFormatting>
  <conditionalFormatting sqref="K40">
    <cfRule type="expression" dxfId="1966" priority="492" stopIfTrue="1">
      <formula>LEN($K$40)=0</formula>
    </cfRule>
  </conditionalFormatting>
  <conditionalFormatting sqref="K40">
    <cfRule type="expression" dxfId="1965" priority="493" stopIfTrue="1">
      <formula>$K$40=0</formula>
    </cfRule>
  </conditionalFormatting>
  <conditionalFormatting sqref="L40">
    <cfRule type="expression" dxfId="1964" priority="494" stopIfTrue="1">
      <formula>LEN($L$40)=0</formula>
    </cfRule>
  </conditionalFormatting>
  <conditionalFormatting sqref="P40">
    <cfRule type="expression" dxfId="1963" priority="495" stopIfTrue="1">
      <formula>LEN($P$40)=0</formula>
    </cfRule>
  </conditionalFormatting>
  <conditionalFormatting sqref="F40">
    <cfRule type="expression" priority="496" stopIfTrue="1">
      <formula>LEN($F$40)=0</formula>
    </cfRule>
  </conditionalFormatting>
  <conditionalFormatting sqref="D41">
    <cfRule type="expression" dxfId="1962" priority="497" stopIfTrue="1">
      <formula>LEN($D$41)=0</formula>
    </cfRule>
  </conditionalFormatting>
  <conditionalFormatting sqref="A43">
    <cfRule type="expression" dxfId="1961" priority="498" stopIfTrue="1">
      <formula>LEN($A$43)=0</formula>
    </cfRule>
  </conditionalFormatting>
  <conditionalFormatting sqref="B43">
    <cfRule type="expression" dxfId="1960" priority="499" stopIfTrue="1">
      <formula>LEN($B$43)=0</formula>
    </cfRule>
  </conditionalFormatting>
  <conditionalFormatting sqref="T43">
    <cfRule type="expression" dxfId="1959" priority="500" stopIfTrue="1">
      <formula>LEN($T$43)=0</formula>
    </cfRule>
  </conditionalFormatting>
  <conditionalFormatting sqref="U43">
    <cfRule type="expression" dxfId="1958" priority="501" stopIfTrue="1">
      <formula>LEN($U$43)=0</formula>
    </cfRule>
  </conditionalFormatting>
  <conditionalFormatting sqref="C43">
    <cfRule type="expression" dxfId="1957" priority="502" stopIfTrue="1">
      <formula>LEN($C$43)=0</formula>
    </cfRule>
  </conditionalFormatting>
  <conditionalFormatting sqref="C43">
    <cfRule type="expression" priority="503" stopIfTrue="1">
      <formula>LEN($C$43)=0</formula>
    </cfRule>
  </conditionalFormatting>
  <conditionalFormatting sqref="D43">
    <cfRule type="expression" dxfId="1956" priority="504" stopIfTrue="1">
      <formula>LEN($D$43)=0</formula>
    </cfRule>
  </conditionalFormatting>
  <conditionalFormatting sqref="E43">
    <cfRule type="expression" dxfId="1955" priority="505" stopIfTrue="1">
      <formula>LEN($E$43)=0</formula>
    </cfRule>
  </conditionalFormatting>
  <conditionalFormatting sqref="F43">
    <cfRule type="expression" dxfId="1954" priority="506" stopIfTrue="1">
      <formula>LEN($F$43)=0</formula>
    </cfRule>
  </conditionalFormatting>
  <conditionalFormatting sqref="H43">
    <cfRule type="expression" dxfId="1953" priority="507" stopIfTrue="1">
      <formula>LEN($H$43)=0</formula>
    </cfRule>
  </conditionalFormatting>
  <conditionalFormatting sqref="H43">
    <cfRule type="expression" dxfId="1952" priority="508" stopIfTrue="1">
      <formula>$H$43=0</formula>
    </cfRule>
  </conditionalFormatting>
  <conditionalFormatting sqref="I43">
    <cfRule type="expression" dxfId="1951" priority="509" stopIfTrue="1">
      <formula>LEN($I$43)=0</formula>
    </cfRule>
  </conditionalFormatting>
  <conditionalFormatting sqref="I43">
    <cfRule type="expression" dxfId="1950" priority="510" stopIfTrue="1">
      <formula>$I$43=0</formula>
    </cfRule>
  </conditionalFormatting>
  <conditionalFormatting sqref="G43">
    <cfRule type="expression" dxfId="1949" priority="511" stopIfTrue="1">
      <formula>LEN($G$43)=0</formula>
    </cfRule>
  </conditionalFormatting>
  <conditionalFormatting sqref="F43">
    <cfRule type="expression" priority="512" stopIfTrue="1">
      <formula>LEN($F$43)=0</formula>
    </cfRule>
  </conditionalFormatting>
  <conditionalFormatting sqref="J43">
    <cfRule type="expression" dxfId="1948" priority="513" stopIfTrue="1">
      <formula>LEN($J$43)=0</formula>
    </cfRule>
  </conditionalFormatting>
  <conditionalFormatting sqref="J43">
    <cfRule type="expression" dxfId="1947" priority="514" stopIfTrue="1">
      <formula>$J$43=0</formula>
    </cfRule>
  </conditionalFormatting>
  <conditionalFormatting sqref="K43">
    <cfRule type="expression" dxfId="1946" priority="515" stopIfTrue="1">
      <formula>LEN($K$43)=0</formula>
    </cfRule>
  </conditionalFormatting>
  <conditionalFormatting sqref="K43">
    <cfRule type="expression" dxfId="1945" priority="516" stopIfTrue="1">
      <formula>$K$43=0</formula>
    </cfRule>
  </conditionalFormatting>
  <conditionalFormatting sqref="L43">
    <cfRule type="expression" dxfId="1944" priority="517" stopIfTrue="1">
      <formula>LEN($L$43)=0</formula>
    </cfRule>
  </conditionalFormatting>
  <conditionalFormatting sqref="P43">
    <cfRule type="expression" dxfId="1943" priority="518" stopIfTrue="1">
      <formula>LEN($P$43)=0</formula>
    </cfRule>
  </conditionalFormatting>
  <conditionalFormatting sqref="F43">
    <cfRule type="expression" priority="519" stopIfTrue="1">
      <formula>LEN($F$43)=0</formula>
    </cfRule>
  </conditionalFormatting>
  <conditionalFormatting sqref="T44">
    <cfRule type="expression" dxfId="1942" priority="522" stopIfTrue="1">
      <formula>LEN($T$44)=0</formula>
    </cfRule>
  </conditionalFormatting>
  <conditionalFormatting sqref="U44">
    <cfRule type="expression" dxfId="1941" priority="523" stopIfTrue="1">
      <formula>LEN($U$44)=0</formula>
    </cfRule>
  </conditionalFormatting>
  <conditionalFormatting sqref="D44">
    <cfRule type="expression" dxfId="1940" priority="526" stopIfTrue="1">
      <formula>LEN($D$44)=0</formula>
    </cfRule>
  </conditionalFormatting>
  <conditionalFormatting sqref="E44">
    <cfRule type="expression" dxfId="1939" priority="527" stopIfTrue="1">
      <formula>LEN($E$44)=0</formula>
    </cfRule>
  </conditionalFormatting>
  <conditionalFormatting sqref="F44">
    <cfRule type="expression" dxfId="1938" priority="528" stopIfTrue="1">
      <formula>LEN($F$44)=0</formula>
    </cfRule>
  </conditionalFormatting>
  <conditionalFormatting sqref="H44">
    <cfRule type="expression" dxfId="1937" priority="529" stopIfTrue="1">
      <formula>LEN($H$44)=0</formula>
    </cfRule>
  </conditionalFormatting>
  <conditionalFormatting sqref="H44">
    <cfRule type="expression" dxfId="1936" priority="530" stopIfTrue="1">
      <formula>$H$44=0</formula>
    </cfRule>
  </conditionalFormatting>
  <conditionalFormatting sqref="I44">
    <cfRule type="expression" dxfId="1935" priority="531" stopIfTrue="1">
      <formula>LEN($I$44)=0</formula>
    </cfRule>
  </conditionalFormatting>
  <conditionalFormatting sqref="I44">
    <cfRule type="expression" dxfId="1934" priority="532" stopIfTrue="1">
      <formula>$I$44=0</formula>
    </cfRule>
  </conditionalFormatting>
  <conditionalFormatting sqref="G44">
    <cfRule type="expression" dxfId="1933" priority="533" stopIfTrue="1">
      <formula>LEN($G$44)=0</formula>
    </cfRule>
  </conditionalFormatting>
  <conditionalFormatting sqref="F44">
    <cfRule type="expression" priority="534" stopIfTrue="1">
      <formula>LEN($F$44)=0</formula>
    </cfRule>
  </conditionalFormatting>
  <conditionalFormatting sqref="J44">
    <cfRule type="expression" dxfId="1932" priority="535" stopIfTrue="1">
      <formula>LEN($J$44)=0</formula>
    </cfRule>
  </conditionalFormatting>
  <conditionalFormatting sqref="J44">
    <cfRule type="expression" dxfId="1931" priority="536" stopIfTrue="1">
      <formula>$J$44=0</formula>
    </cfRule>
  </conditionalFormatting>
  <conditionalFormatting sqref="K44">
    <cfRule type="expression" dxfId="1930" priority="537" stopIfTrue="1">
      <formula>LEN($K$44)=0</formula>
    </cfRule>
  </conditionalFormatting>
  <conditionalFormatting sqref="K44">
    <cfRule type="expression" dxfId="1929" priority="538" stopIfTrue="1">
      <formula>$K$44=0</formula>
    </cfRule>
  </conditionalFormatting>
  <conditionalFormatting sqref="L44">
    <cfRule type="expression" dxfId="1928" priority="539" stopIfTrue="1">
      <formula>LEN($L$44)=0</formula>
    </cfRule>
  </conditionalFormatting>
  <conditionalFormatting sqref="P44">
    <cfRule type="expression" dxfId="1927" priority="540" stopIfTrue="1">
      <formula>LEN($P$44)=0</formula>
    </cfRule>
  </conditionalFormatting>
  <conditionalFormatting sqref="F44">
    <cfRule type="expression" priority="541" stopIfTrue="1">
      <formula>LEN($F$44)=0</formula>
    </cfRule>
  </conditionalFormatting>
  <conditionalFormatting sqref="D45">
    <cfRule type="expression" dxfId="1926" priority="542" stopIfTrue="1">
      <formula>LEN($D$45)=0</formula>
    </cfRule>
  </conditionalFormatting>
  <conditionalFormatting sqref="A46">
    <cfRule type="expression" dxfId="1925" priority="543" stopIfTrue="1">
      <formula>LEN($A$46)=0</formula>
    </cfRule>
  </conditionalFormatting>
  <conditionalFormatting sqref="B46">
    <cfRule type="expression" dxfId="1924" priority="544" stopIfTrue="1">
      <formula>LEN($B$46)=0</formula>
    </cfRule>
  </conditionalFormatting>
  <conditionalFormatting sqref="T46">
    <cfRule type="expression" dxfId="1923" priority="545" stopIfTrue="1">
      <formula>LEN($T$46)=0</formula>
    </cfRule>
  </conditionalFormatting>
  <conditionalFormatting sqref="U46">
    <cfRule type="expression" dxfId="1922" priority="546" stopIfTrue="1">
      <formula>LEN($U$46)=0</formula>
    </cfRule>
  </conditionalFormatting>
  <conditionalFormatting sqref="C46">
    <cfRule type="expression" dxfId="1921" priority="547" stopIfTrue="1">
      <formula>LEN($C$46)=0</formula>
    </cfRule>
  </conditionalFormatting>
  <conditionalFormatting sqref="C46">
    <cfRule type="expression" priority="548" stopIfTrue="1">
      <formula>LEN($C$46)=0</formula>
    </cfRule>
  </conditionalFormatting>
  <conditionalFormatting sqref="D46">
    <cfRule type="expression" dxfId="1920" priority="549" stopIfTrue="1">
      <formula>LEN($D$46)=0</formula>
    </cfRule>
  </conditionalFormatting>
  <conditionalFormatting sqref="E46">
    <cfRule type="expression" dxfId="1919" priority="550" stopIfTrue="1">
      <formula>LEN($E$46)=0</formula>
    </cfRule>
  </conditionalFormatting>
  <conditionalFormatting sqref="F46">
    <cfRule type="expression" dxfId="1918" priority="551" stopIfTrue="1">
      <formula>LEN($F$46)=0</formula>
    </cfRule>
  </conditionalFormatting>
  <conditionalFormatting sqref="H46">
    <cfRule type="expression" dxfId="1917" priority="552" stopIfTrue="1">
      <formula>LEN($H$46)=0</formula>
    </cfRule>
  </conditionalFormatting>
  <conditionalFormatting sqref="H46">
    <cfRule type="expression" dxfId="1916" priority="553" stopIfTrue="1">
      <formula>$H$46=0</formula>
    </cfRule>
  </conditionalFormatting>
  <conditionalFormatting sqref="I46">
    <cfRule type="expression" dxfId="1915" priority="554" stopIfTrue="1">
      <formula>LEN($I$46)=0</formula>
    </cfRule>
  </conditionalFormatting>
  <conditionalFormatting sqref="I46">
    <cfRule type="expression" dxfId="1914" priority="555" stopIfTrue="1">
      <formula>$I$46=0</formula>
    </cfRule>
  </conditionalFormatting>
  <conditionalFormatting sqref="G46">
    <cfRule type="expression" dxfId="1913" priority="556" stopIfTrue="1">
      <formula>LEN($G$46)=0</formula>
    </cfRule>
  </conditionalFormatting>
  <conditionalFormatting sqref="F46">
    <cfRule type="expression" priority="557" stopIfTrue="1">
      <formula>LEN($F$46)=0</formula>
    </cfRule>
  </conditionalFormatting>
  <conditionalFormatting sqref="J46">
    <cfRule type="expression" dxfId="1912" priority="558" stopIfTrue="1">
      <formula>LEN($J$46)=0</formula>
    </cfRule>
  </conditionalFormatting>
  <conditionalFormatting sqref="J46">
    <cfRule type="expression" dxfId="1911" priority="559" stopIfTrue="1">
      <formula>$J$46=0</formula>
    </cfRule>
  </conditionalFormatting>
  <conditionalFormatting sqref="K46">
    <cfRule type="expression" dxfId="1910" priority="560" stopIfTrue="1">
      <formula>LEN($K$46)=0</formula>
    </cfRule>
  </conditionalFormatting>
  <conditionalFormatting sqref="K46">
    <cfRule type="expression" dxfId="1909" priority="561" stopIfTrue="1">
      <formula>$K$46=0</formula>
    </cfRule>
  </conditionalFormatting>
  <conditionalFormatting sqref="L46">
    <cfRule type="expression" dxfId="1908" priority="562" stopIfTrue="1">
      <formula>LEN($L$46)=0</formula>
    </cfRule>
  </conditionalFormatting>
  <conditionalFormatting sqref="P46">
    <cfRule type="expression" dxfId="1907" priority="563" stopIfTrue="1">
      <formula>LEN($P$46)=0</formula>
    </cfRule>
  </conditionalFormatting>
  <conditionalFormatting sqref="F46">
    <cfRule type="expression" priority="564" stopIfTrue="1">
      <formula>LEN($F$46)=0</formula>
    </cfRule>
  </conditionalFormatting>
  <conditionalFormatting sqref="D47">
    <cfRule type="expression" dxfId="1906" priority="565" stopIfTrue="1">
      <formula>LEN($D$47)=0</formula>
    </cfRule>
  </conditionalFormatting>
  <conditionalFormatting sqref="A48">
    <cfRule type="expression" dxfId="1905" priority="566" stopIfTrue="1">
      <formula>LEN($A$48)=0</formula>
    </cfRule>
  </conditionalFormatting>
  <conditionalFormatting sqref="B48">
    <cfRule type="expression" dxfId="1904" priority="567" stopIfTrue="1">
      <formula>LEN($B$48)=0</formula>
    </cfRule>
  </conditionalFormatting>
  <conditionalFormatting sqref="T48">
    <cfRule type="expression" dxfId="1903" priority="568" stopIfTrue="1">
      <formula>LEN($T$48)=0</formula>
    </cfRule>
  </conditionalFormatting>
  <conditionalFormatting sqref="U48">
    <cfRule type="expression" dxfId="1902" priority="569" stopIfTrue="1">
      <formula>LEN($U$48)=0</formula>
    </cfRule>
  </conditionalFormatting>
  <conditionalFormatting sqref="C48">
    <cfRule type="expression" dxfId="1901" priority="570" stopIfTrue="1">
      <formula>LEN($C$48)=0</formula>
    </cfRule>
  </conditionalFormatting>
  <conditionalFormatting sqref="C48">
    <cfRule type="expression" priority="571" stopIfTrue="1">
      <formula>LEN($C$48)=0</formula>
    </cfRule>
  </conditionalFormatting>
  <conditionalFormatting sqref="D48">
    <cfRule type="expression" dxfId="1900" priority="572" stopIfTrue="1">
      <formula>LEN($D$48)=0</formula>
    </cfRule>
  </conditionalFormatting>
  <conditionalFormatting sqref="E48">
    <cfRule type="expression" dxfId="1899" priority="573" stopIfTrue="1">
      <formula>LEN($E$48)=0</formula>
    </cfRule>
  </conditionalFormatting>
  <conditionalFormatting sqref="F48">
    <cfRule type="expression" dxfId="1898" priority="574" stopIfTrue="1">
      <formula>LEN($F$48)=0</formula>
    </cfRule>
  </conditionalFormatting>
  <conditionalFormatting sqref="H48">
    <cfRule type="expression" dxfId="1897" priority="575" stopIfTrue="1">
      <formula>LEN($H$48)=0</formula>
    </cfRule>
  </conditionalFormatting>
  <conditionalFormatting sqref="H48">
    <cfRule type="expression" dxfId="1896" priority="576" stopIfTrue="1">
      <formula>$H$48=0</formula>
    </cfRule>
  </conditionalFormatting>
  <conditionalFormatting sqref="I48">
    <cfRule type="expression" dxfId="1895" priority="577" stopIfTrue="1">
      <formula>LEN($I$48)=0</formula>
    </cfRule>
  </conditionalFormatting>
  <conditionalFormatting sqref="I48">
    <cfRule type="expression" dxfId="1894" priority="578" stopIfTrue="1">
      <formula>$I$48=0</formula>
    </cfRule>
  </conditionalFormatting>
  <conditionalFormatting sqref="G48">
    <cfRule type="expression" dxfId="1893" priority="579" stopIfTrue="1">
      <formula>LEN($G$48)=0</formula>
    </cfRule>
  </conditionalFormatting>
  <conditionalFormatting sqref="F48">
    <cfRule type="expression" priority="580" stopIfTrue="1">
      <formula>LEN($F$48)=0</formula>
    </cfRule>
  </conditionalFormatting>
  <conditionalFormatting sqref="J48">
    <cfRule type="expression" dxfId="1892" priority="581" stopIfTrue="1">
      <formula>LEN($J$48)=0</formula>
    </cfRule>
  </conditionalFormatting>
  <conditionalFormatting sqref="J48">
    <cfRule type="expression" dxfId="1891" priority="582" stopIfTrue="1">
      <formula>$J$48=0</formula>
    </cfRule>
  </conditionalFormatting>
  <conditionalFormatting sqref="K48">
    <cfRule type="expression" dxfId="1890" priority="583" stopIfTrue="1">
      <formula>LEN($K$48)=0</formula>
    </cfRule>
  </conditionalFormatting>
  <conditionalFormatting sqref="K48">
    <cfRule type="expression" dxfId="1889" priority="584" stopIfTrue="1">
      <formula>$K$48=0</formula>
    </cfRule>
  </conditionalFormatting>
  <conditionalFormatting sqref="L48">
    <cfRule type="expression" dxfId="1888" priority="585" stopIfTrue="1">
      <formula>LEN($L$48)=0</formula>
    </cfRule>
  </conditionalFormatting>
  <conditionalFormatting sqref="P48">
    <cfRule type="expression" dxfId="1887" priority="586" stopIfTrue="1">
      <formula>LEN($P$48)=0</formula>
    </cfRule>
  </conditionalFormatting>
  <conditionalFormatting sqref="F48">
    <cfRule type="expression" priority="587" stopIfTrue="1">
      <formula>LEN($F$48)=0</formula>
    </cfRule>
  </conditionalFormatting>
  <conditionalFormatting sqref="D49">
    <cfRule type="expression" dxfId="1886" priority="588" stopIfTrue="1">
      <formula>LEN($D$49)=0</formula>
    </cfRule>
  </conditionalFormatting>
  <conditionalFormatting sqref="A50">
    <cfRule type="expression" dxfId="1885" priority="589" stopIfTrue="1">
      <formula>LEN($A$50)=0</formula>
    </cfRule>
  </conditionalFormatting>
  <conditionalFormatting sqref="B50">
    <cfRule type="expression" dxfId="1884" priority="590" stopIfTrue="1">
      <formula>LEN($B$50)=0</formula>
    </cfRule>
  </conditionalFormatting>
  <conditionalFormatting sqref="T50">
    <cfRule type="expression" dxfId="1883" priority="591" stopIfTrue="1">
      <formula>LEN($T$50)=0</formula>
    </cfRule>
  </conditionalFormatting>
  <conditionalFormatting sqref="U50">
    <cfRule type="expression" dxfId="1882" priority="592" stopIfTrue="1">
      <formula>LEN($U$50)=0</formula>
    </cfRule>
  </conditionalFormatting>
  <conditionalFormatting sqref="C50">
    <cfRule type="expression" dxfId="1881" priority="593" stopIfTrue="1">
      <formula>LEN($C$50)=0</formula>
    </cfRule>
  </conditionalFormatting>
  <conditionalFormatting sqref="C50">
    <cfRule type="expression" priority="594" stopIfTrue="1">
      <formula>LEN($C$50)=0</formula>
    </cfRule>
  </conditionalFormatting>
  <conditionalFormatting sqref="D50">
    <cfRule type="expression" dxfId="1880" priority="595" stopIfTrue="1">
      <formula>LEN($D$50)=0</formula>
    </cfRule>
  </conditionalFormatting>
  <conditionalFormatting sqref="E50">
    <cfRule type="expression" dxfId="1879" priority="596" stopIfTrue="1">
      <formula>LEN($E$50)=0</formula>
    </cfRule>
  </conditionalFormatting>
  <conditionalFormatting sqref="F50">
    <cfRule type="expression" dxfId="1878" priority="597" stopIfTrue="1">
      <formula>LEN($F$50)=0</formula>
    </cfRule>
  </conditionalFormatting>
  <conditionalFormatting sqref="H50">
    <cfRule type="expression" dxfId="1877" priority="598" stopIfTrue="1">
      <formula>LEN($H$50)=0</formula>
    </cfRule>
  </conditionalFormatting>
  <conditionalFormatting sqref="H50">
    <cfRule type="expression" dxfId="1876" priority="599" stopIfTrue="1">
      <formula>$H$50=0</formula>
    </cfRule>
  </conditionalFormatting>
  <conditionalFormatting sqref="I50">
    <cfRule type="expression" dxfId="1875" priority="600" stopIfTrue="1">
      <formula>LEN($I$50)=0</formula>
    </cfRule>
  </conditionalFormatting>
  <conditionalFormatting sqref="I50">
    <cfRule type="expression" dxfId="1874" priority="601" stopIfTrue="1">
      <formula>$I$50=0</formula>
    </cfRule>
  </conditionalFormatting>
  <conditionalFormatting sqref="G50">
    <cfRule type="expression" dxfId="1873" priority="602" stopIfTrue="1">
      <formula>LEN($G$50)=0</formula>
    </cfRule>
  </conditionalFormatting>
  <conditionalFormatting sqref="F50">
    <cfRule type="expression" priority="603" stopIfTrue="1">
      <formula>LEN($F$50)=0</formula>
    </cfRule>
  </conditionalFormatting>
  <conditionalFormatting sqref="J50">
    <cfRule type="expression" dxfId="1872" priority="604" stopIfTrue="1">
      <formula>LEN($J$50)=0</formula>
    </cfRule>
  </conditionalFormatting>
  <conditionalFormatting sqref="J50">
    <cfRule type="expression" dxfId="1871" priority="605" stopIfTrue="1">
      <formula>$J$50=0</formula>
    </cfRule>
  </conditionalFormatting>
  <conditionalFormatting sqref="K50">
    <cfRule type="expression" dxfId="1870" priority="606" stopIfTrue="1">
      <formula>LEN($K$50)=0</formula>
    </cfRule>
  </conditionalFormatting>
  <conditionalFormatting sqref="K50">
    <cfRule type="expression" dxfId="1869" priority="607" stopIfTrue="1">
      <formula>$K$50=0</formula>
    </cfRule>
  </conditionalFormatting>
  <conditionalFormatting sqref="L50">
    <cfRule type="expression" dxfId="1868" priority="608" stopIfTrue="1">
      <formula>LEN($L$50)=0</formula>
    </cfRule>
  </conditionalFormatting>
  <conditionalFormatting sqref="P50">
    <cfRule type="expression" dxfId="1867" priority="609" stopIfTrue="1">
      <formula>LEN($P$50)=0</formula>
    </cfRule>
  </conditionalFormatting>
  <conditionalFormatting sqref="F50">
    <cfRule type="expression" priority="610" stopIfTrue="1">
      <formula>LEN($F$50)=0</formula>
    </cfRule>
  </conditionalFormatting>
  <conditionalFormatting sqref="T51">
    <cfRule type="expression" dxfId="1866" priority="613" stopIfTrue="1">
      <formula>LEN($T$51)=0</formula>
    </cfRule>
  </conditionalFormatting>
  <conditionalFormatting sqref="U51">
    <cfRule type="expression" dxfId="1865" priority="614" stopIfTrue="1">
      <formula>LEN($U$51)=0</formula>
    </cfRule>
  </conditionalFormatting>
  <conditionalFormatting sqref="D51">
    <cfRule type="expression" dxfId="1864" priority="617" stopIfTrue="1">
      <formula>LEN($D$51)=0</formula>
    </cfRule>
  </conditionalFormatting>
  <conditionalFormatting sqref="E51">
    <cfRule type="expression" dxfId="1863" priority="618" stopIfTrue="1">
      <formula>LEN($E$51)=0</formula>
    </cfRule>
  </conditionalFormatting>
  <conditionalFormatting sqref="F51">
    <cfRule type="expression" dxfId="1862" priority="619" stopIfTrue="1">
      <formula>LEN($F$51)=0</formula>
    </cfRule>
  </conditionalFormatting>
  <conditionalFormatting sqref="H51">
    <cfRule type="expression" dxfId="1861" priority="620" stopIfTrue="1">
      <formula>LEN($H$51)=0</formula>
    </cfRule>
  </conditionalFormatting>
  <conditionalFormatting sqref="H51">
    <cfRule type="expression" dxfId="1860" priority="621" stopIfTrue="1">
      <formula>$H$51=0</formula>
    </cfRule>
  </conditionalFormatting>
  <conditionalFormatting sqref="I51">
    <cfRule type="expression" dxfId="1859" priority="622" stopIfTrue="1">
      <formula>LEN($I$51)=0</formula>
    </cfRule>
  </conditionalFormatting>
  <conditionalFormatting sqref="I51">
    <cfRule type="expression" dxfId="1858" priority="623" stopIfTrue="1">
      <formula>$I$51=0</formula>
    </cfRule>
  </conditionalFormatting>
  <conditionalFormatting sqref="G51">
    <cfRule type="expression" dxfId="1857" priority="624" stopIfTrue="1">
      <formula>LEN($G$51)=0</formula>
    </cfRule>
  </conditionalFormatting>
  <conditionalFormatting sqref="F51">
    <cfRule type="expression" priority="625" stopIfTrue="1">
      <formula>LEN($F$51)=0</formula>
    </cfRule>
  </conditionalFormatting>
  <conditionalFormatting sqref="J51">
    <cfRule type="expression" dxfId="1856" priority="626" stopIfTrue="1">
      <formula>LEN($J$51)=0</formula>
    </cfRule>
  </conditionalFormatting>
  <conditionalFormatting sqref="J51">
    <cfRule type="expression" dxfId="1855" priority="627" stopIfTrue="1">
      <formula>$J$51=0</formula>
    </cfRule>
  </conditionalFormatting>
  <conditionalFormatting sqref="K51">
    <cfRule type="expression" dxfId="1854" priority="628" stopIfTrue="1">
      <formula>LEN($K$51)=0</formula>
    </cfRule>
  </conditionalFormatting>
  <conditionalFormatting sqref="K51">
    <cfRule type="expression" dxfId="1853" priority="629" stopIfTrue="1">
      <formula>$K$51=0</formula>
    </cfRule>
  </conditionalFormatting>
  <conditionalFormatting sqref="L51">
    <cfRule type="expression" dxfId="1852" priority="630" stopIfTrue="1">
      <formula>LEN($L$51)=0</formula>
    </cfRule>
  </conditionalFormatting>
  <conditionalFormatting sqref="P51">
    <cfRule type="expression" dxfId="1851" priority="631" stopIfTrue="1">
      <formula>LEN($P$51)=0</formula>
    </cfRule>
  </conditionalFormatting>
  <conditionalFormatting sqref="F51">
    <cfRule type="expression" priority="632" stopIfTrue="1">
      <formula>LEN($F$51)=0</formula>
    </cfRule>
  </conditionalFormatting>
  <conditionalFormatting sqref="D52">
    <cfRule type="expression" dxfId="1850" priority="633" stopIfTrue="1">
      <formula>LEN($D$52)=0</formula>
    </cfRule>
  </conditionalFormatting>
  <conditionalFormatting sqref="A53">
    <cfRule type="expression" dxfId="1849" priority="634" stopIfTrue="1">
      <formula>LEN($A$53)=0</formula>
    </cfRule>
  </conditionalFormatting>
  <conditionalFormatting sqref="B53">
    <cfRule type="expression" dxfId="1848" priority="635" stopIfTrue="1">
      <formula>LEN($B$53)=0</formula>
    </cfRule>
  </conditionalFormatting>
  <conditionalFormatting sqref="T53">
    <cfRule type="expression" dxfId="1847" priority="636" stopIfTrue="1">
      <formula>LEN($T$53)=0</formula>
    </cfRule>
  </conditionalFormatting>
  <conditionalFormatting sqref="U53">
    <cfRule type="expression" dxfId="1846" priority="637" stopIfTrue="1">
      <formula>LEN($U$53)=0</formula>
    </cfRule>
  </conditionalFormatting>
  <conditionalFormatting sqref="C53">
    <cfRule type="expression" dxfId="1845" priority="638" stopIfTrue="1">
      <formula>LEN($C$53)=0</formula>
    </cfRule>
  </conditionalFormatting>
  <conditionalFormatting sqref="C53">
    <cfRule type="expression" priority="639" stopIfTrue="1">
      <formula>LEN($C$53)=0</formula>
    </cfRule>
  </conditionalFormatting>
  <conditionalFormatting sqref="D53">
    <cfRule type="expression" dxfId="1844" priority="640" stopIfTrue="1">
      <formula>LEN($D$53)=0</formula>
    </cfRule>
  </conditionalFormatting>
  <conditionalFormatting sqref="E53">
    <cfRule type="expression" dxfId="1843" priority="641" stopIfTrue="1">
      <formula>LEN($E$53)=0</formula>
    </cfRule>
  </conditionalFormatting>
  <conditionalFormatting sqref="F53">
    <cfRule type="expression" dxfId="1842" priority="642" stopIfTrue="1">
      <formula>LEN($F$53)=0</formula>
    </cfRule>
  </conditionalFormatting>
  <conditionalFormatting sqref="H53">
    <cfRule type="expression" dxfId="1841" priority="643" stopIfTrue="1">
      <formula>LEN($H$53)=0</formula>
    </cfRule>
  </conditionalFormatting>
  <conditionalFormatting sqref="H53">
    <cfRule type="expression" dxfId="1840" priority="644" stopIfTrue="1">
      <formula>$H$53=0</formula>
    </cfRule>
  </conditionalFormatting>
  <conditionalFormatting sqref="I53">
    <cfRule type="expression" dxfId="1839" priority="645" stopIfTrue="1">
      <formula>LEN($I$53)=0</formula>
    </cfRule>
  </conditionalFormatting>
  <conditionalFormatting sqref="I53">
    <cfRule type="expression" dxfId="1838" priority="646" stopIfTrue="1">
      <formula>$I$53=0</formula>
    </cfRule>
  </conditionalFormatting>
  <conditionalFormatting sqref="G53">
    <cfRule type="expression" dxfId="1837" priority="647" stopIfTrue="1">
      <formula>LEN($G$53)=0</formula>
    </cfRule>
  </conditionalFormatting>
  <conditionalFormatting sqref="F53">
    <cfRule type="expression" priority="648" stopIfTrue="1">
      <formula>LEN($F$53)=0</formula>
    </cfRule>
  </conditionalFormatting>
  <conditionalFormatting sqref="J53">
    <cfRule type="expression" dxfId="1836" priority="649" stopIfTrue="1">
      <formula>LEN($J$53)=0</formula>
    </cfRule>
  </conditionalFormatting>
  <conditionalFormatting sqref="J53">
    <cfRule type="expression" dxfId="1835" priority="650" stopIfTrue="1">
      <formula>$J$53=0</formula>
    </cfRule>
  </conditionalFormatting>
  <conditionalFormatting sqref="K53">
    <cfRule type="expression" dxfId="1834" priority="651" stopIfTrue="1">
      <formula>LEN($K$53)=0</formula>
    </cfRule>
  </conditionalFormatting>
  <conditionalFormatting sqref="K53">
    <cfRule type="expression" dxfId="1833" priority="652" stopIfTrue="1">
      <formula>$K$53=0</formula>
    </cfRule>
  </conditionalFormatting>
  <conditionalFormatting sqref="L53">
    <cfRule type="expression" dxfId="1832" priority="653" stopIfTrue="1">
      <formula>LEN($L$53)=0</formula>
    </cfRule>
  </conditionalFormatting>
  <conditionalFormatting sqref="P53">
    <cfRule type="expression" dxfId="1831" priority="654" stopIfTrue="1">
      <formula>LEN($P$53)=0</formula>
    </cfRule>
  </conditionalFormatting>
  <conditionalFormatting sqref="F53">
    <cfRule type="expression" priority="655" stopIfTrue="1">
      <formula>LEN($F$53)=0</formula>
    </cfRule>
  </conditionalFormatting>
  <conditionalFormatting sqref="D54">
    <cfRule type="expression" dxfId="1830" priority="656" stopIfTrue="1">
      <formula>LEN($D$54)=0</formula>
    </cfRule>
  </conditionalFormatting>
  <conditionalFormatting sqref="A55">
    <cfRule type="expression" dxfId="1829" priority="657" stopIfTrue="1">
      <formula>LEN($A$55)=0</formula>
    </cfRule>
  </conditionalFormatting>
  <conditionalFormatting sqref="B55">
    <cfRule type="expression" dxfId="1828" priority="658" stopIfTrue="1">
      <formula>LEN($B$55)=0</formula>
    </cfRule>
  </conditionalFormatting>
  <conditionalFormatting sqref="T55">
    <cfRule type="expression" dxfId="1827" priority="659" stopIfTrue="1">
      <formula>LEN($T$55)=0</formula>
    </cfRule>
  </conditionalFormatting>
  <conditionalFormatting sqref="U55">
    <cfRule type="expression" dxfId="1826" priority="660" stopIfTrue="1">
      <formula>LEN($U$55)=0</formula>
    </cfRule>
  </conditionalFormatting>
  <conditionalFormatting sqref="C55">
    <cfRule type="expression" dxfId="1825" priority="661" stopIfTrue="1">
      <formula>LEN($C$55)=0</formula>
    </cfRule>
  </conditionalFormatting>
  <conditionalFormatting sqref="C55">
    <cfRule type="expression" priority="662" stopIfTrue="1">
      <formula>LEN($C$55)=0</formula>
    </cfRule>
  </conditionalFormatting>
  <conditionalFormatting sqref="D55">
    <cfRule type="expression" dxfId="1824" priority="663" stopIfTrue="1">
      <formula>LEN($D$55)=0</formula>
    </cfRule>
  </conditionalFormatting>
  <conditionalFormatting sqref="E55">
    <cfRule type="expression" dxfId="1823" priority="664" stopIfTrue="1">
      <formula>LEN($E$55)=0</formula>
    </cfRule>
  </conditionalFormatting>
  <conditionalFormatting sqref="F55">
    <cfRule type="expression" dxfId="1822" priority="665" stopIfTrue="1">
      <formula>LEN($F$55)=0</formula>
    </cfRule>
  </conditionalFormatting>
  <conditionalFormatting sqref="H55">
    <cfRule type="expression" dxfId="1821" priority="666" stopIfTrue="1">
      <formula>LEN($H$55)=0</formula>
    </cfRule>
  </conditionalFormatting>
  <conditionalFormatting sqref="H55">
    <cfRule type="expression" dxfId="1820" priority="667" stopIfTrue="1">
      <formula>$H$55=0</formula>
    </cfRule>
  </conditionalFormatting>
  <conditionalFormatting sqref="I55">
    <cfRule type="expression" dxfId="1819" priority="668" stopIfTrue="1">
      <formula>LEN($I$55)=0</formula>
    </cfRule>
  </conditionalFormatting>
  <conditionalFormatting sqref="I55">
    <cfRule type="expression" dxfId="1818" priority="669" stopIfTrue="1">
      <formula>$I$55=0</formula>
    </cfRule>
  </conditionalFormatting>
  <conditionalFormatting sqref="G55">
    <cfRule type="expression" dxfId="1817" priority="670" stopIfTrue="1">
      <formula>LEN($G$55)=0</formula>
    </cfRule>
  </conditionalFormatting>
  <conditionalFormatting sqref="F55">
    <cfRule type="expression" priority="671" stopIfTrue="1">
      <formula>LEN($F$55)=0</formula>
    </cfRule>
  </conditionalFormatting>
  <conditionalFormatting sqref="J55">
    <cfRule type="expression" dxfId="1816" priority="672" stopIfTrue="1">
      <formula>LEN($J$55)=0</formula>
    </cfRule>
  </conditionalFormatting>
  <conditionalFormatting sqref="J55">
    <cfRule type="expression" dxfId="1815" priority="673" stopIfTrue="1">
      <formula>$J$55=0</formula>
    </cfRule>
  </conditionalFormatting>
  <conditionalFormatting sqref="K55">
    <cfRule type="expression" dxfId="1814" priority="674" stopIfTrue="1">
      <formula>LEN($K$55)=0</formula>
    </cfRule>
  </conditionalFormatting>
  <conditionalFormatting sqref="K55">
    <cfRule type="expression" dxfId="1813" priority="675" stopIfTrue="1">
      <formula>$K$55=0</formula>
    </cfRule>
  </conditionalFormatting>
  <conditionalFormatting sqref="L55">
    <cfRule type="expression" dxfId="1812" priority="676" stopIfTrue="1">
      <formula>LEN($L$55)=0</formula>
    </cfRule>
  </conditionalFormatting>
  <conditionalFormatting sqref="P55">
    <cfRule type="expression" dxfId="1811" priority="677" stopIfTrue="1">
      <formula>LEN($P$55)=0</formula>
    </cfRule>
  </conditionalFormatting>
  <conditionalFormatting sqref="F55">
    <cfRule type="expression" priority="678" stopIfTrue="1">
      <formula>LEN($F$55)=0</formula>
    </cfRule>
  </conditionalFormatting>
  <conditionalFormatting sqref="T56">
    <cfRule type="expression" dxfId="1810" priority="681" stopIfTrue="1">
      <formula>LEN($T$56)=0</formula>
    </cfRule>
  </conditionalFormatting>
  <conditionalFormatting sqref="U56">
    <cfRule type="expression" dxfId="1809" priority="682" stopIfTrue="1">
      <formula>LEN($U$56)=0</formula>
    </cfRule>
  </conditionalFormatting>
  <conditionalFormatting sqref="D56">
    <cfRule type="expression" dxfId="1808" priority="685" stopIfTrue="1">
      <formula>LEN($D$56)=0</formula>
    </cfRule>
  </conditionalFormatting>
  <conditionalFormatting sqref="E56">
    <cfRule type="expression" dxfId="1807" priority="686" stopIfTrue="1">
      <formula>LEN($E$56)=0</formula>
    </cfRule>
  </conditionalFormatting>
  <conditionalFormatting sqref="F56">
    <cfRule type="expression" dxfId="1806" priority="687" stopIfTrue="1">
      <formula>LEN($F$56)=0</formula>
    </cfRule>
  </conditionalFormatting>
  <conditionalFormatting sqref="H56">
    <cfRule type="expression" dxfId="1805" priority="688" stopIfTrue="1">
      <formula>LEN($H$56)=0</formula>
    </cfRule>
  </conditionalFormatting>
  <conditionalFormatting sqref="H56">
    <cfRule type="expression" dxfId="1804" priority="689" stopIfTrue="1">
      <formula>$H$56=0</formula>
    </cfRule>
  </conditionalFormatting>
  <conditionalFormatting sqref="I56">
    <cfRule type="expression" dxfId="1803" priority="690" stopIfTrue="1">
      <formula>LEN($I$56)=0</formula>
    </cfRule>
  </conditionalFormatting>
  <conditionalFormatting sqref="I56">
    <cfRule type="expression" dxfId="1802" priority="691" stopIfTrue="1">
      <formula>$I$56=0</formula>
    </cfRule>
  </conditionalFormatting>
  <conditionalFormatting sqref="G56">
    <cfRule type="expression" dxfId="1801" priority="692" stopIfTrue="1">
      <formula>LEN($G$56)=0</formula>
    </cfRule>
  </conditionalFormatting>
  <conditionalFormatting sqref="F56">
    <cfRule type="expression" priority="693" stopIfTrue="1">
      <formula>LEN($F$56)=0</formula>
    </cfRule>
  </conditionalFormatting>
  <conditionalFormatting sqref="J56">
    <cfRule type="expression" dxfId="1800" priority="694" stopIfTrue="1">
      <formula>LEN($J$56)=0</formula>
    </cfRule>
  </conditionalFormatting>
  <conditionalFormatting sqref="J56">
    <cfRule type="expression" dxfId="1799" priority="695" stopIfTrue="1">
      <formula>$J$56=0</formula>
    </cfRule>
  </conditionalFormatting>
  <conditionalFormatting sqref="K56">
    <cfRule type="expression" dxfId="1798" priority="696" stopIfTrue="1">
      <formula>LEN($K$56)=0</formula>
    </cfRule>
  </conditionalFormatting>
  <conditionalFormatting sqref="K56">
    <cfRule type="expression" dxfId="1797" priority="697" stopIfTrue="1">
      <formula>$K$56=0</formula>
    </cfRule>
  </conditionalFormatting>
  <conditionalFormatting sqref="L56">
    <cfRule type="expression" dxfId="1796" priority="698" stopIfTrue="1">
      <formula>LEN($L$56)=0</formula>
    </cfRule>
  </conditionalFormatting>
  <conditionalFormatting sqref="P56">
    <cfRule type="expression" dxfId="1795" priority="699" stopIfTrue="1">
      <formula>LEN($P$56)=0</formula>
    </cfRule>
  </conditionalFormatting>
  <conditionalFormatting sqref="F56">
    <cfRule type="expression" priority="700" stopIfTrue="1">
      <formula>LEN($F$56)=0</formula>
    </cfRule>
  </conditionalFormatting>
  <conditionalFormatting sqref="D57">
    <cfRule type="expression" dxfId="1794" priority="701" stopIfTrue="1">
      <formula>LEN($D$57)=0</formula>
    </cfRule>
  </conditionalFormatting>
  <conditionalFormatting sqref="A58">
    <cfRule type="expression" dxfId="1793" priority="702" stopIfTrue="1">
      <formula>LEN($A$58)=0</formula>
    </cfRule>
  </conditionalFormatting>
  <conditionalFormatting sqref="B58">
    <cfRule type="expression" dxfId="1792" priority="703" stopIfTrue="1">
      <formula>LEN($B$58)=0</formula>
    </cfRule>
  </conditionalFormatting>
  <conditionalFormatting sqref="T58">
    <cfRule type="expression" dxfId="1791" priority="704" stopIfTrue="1">
      <formula>LEN($T$58)=0</formula>
    </cfRule>
  </conditionalFormatting>
  <conditionalFormatting sqref="U58">
    <cfRule type="expression" dxfId="1790" priority="705" stopIfTrue="1">
      <formula>LEN($U$58)=0</formula>
    </cfRule>
  </conditionalFormatting>
  <conditionalFormatting sqref="C58">
    <cfRule type="expression" dxfId="1789" priority="706" stopIfTrue="1">
      <formula>LEN($C$58)=0</formula>
    </cfRule>
  </conditionalFormatting>
  <conditionalFormatting sqref="C58">
    <cfRule type="expression" priority="707" stopIfTrue="1">
      <formula>LEN($C$58)=0</formula>
    </cfRule>
  </conditionalFormatting>
  <conditionalFormatting sqref="D58">
    <cfRule type="expression" dxfId="1788" priority="708" stopIfTrue="1">
      <formula>LEN($D$58)=0</formula>
    </cfRule>
  </conditionalFormatting>
  <conditionalFormatting sqref="E58">
    <cfRule type="expression" dxfId="1787" priority="709" stopIfTrue="1">
      <formula>LEN($E$58)=0</formula>
    </cfRule>
  </conditionalFormatting>
  <conditionalFormatting sqref="F58">
    <cfRule type="expression" dxfId="1786" priority="710" stopIfTrue="1">
      <formula>LEN($F$58)=0</formula>
    </cfRule>
  </conditionalFormatting>
  <conditionalFormatting sqref="H58">
    <cfRule type="expression" dxfId="1785" priority="711" stopIfTrue="1">
      <formula>LEN($H$58)=0</formula>
    </cfRule>
  </conditionalFormatting>
  <conditionalFormatting sqref="H58">
    <cfRule type="expression" dxfId="1784" priority="712" stopIfTrue="1">
      <formula>$H$58=0</formula>
    </cfRule>
  </conditionalFormatting>
  <conditionalFormatting sqref="I58">
    <cfRule type="expression" dxfId="1783" priority="713" stopIfTrue="1">
      <formula>LEN($I$58)=0</formula>
    </cfRule>
  </conditionalFormatting>
  <conditionalFormatting sqref="I58">
    <cfRule type="expression" dxfId="1782" priority="714" stopIfTrue="1">
      <formula>$I$58=0</formula>
    </cfRule>
  </conditionalFormatting>
  <conditionalFormatting sqref="G58">
    <cfRule type="expression" dxfId="1781" priority="715" stopIfTrue="1">
      <formula>LEN($G$58)=0</formula>
    </cfRule>
  </conditionalFormatting>
  <conditionalFormatting sqref="F58">
    <cfRule type="expression" priority="716" stopIfTrue="1">
      <formula>LEN($F$58)=0</formula>
    </cfRule>
  </conditionalFormatting>
  <conditionalFormatting sqref="J58">
    <cfRule type="expression" dxfId="1780" priority="717" stopIfTrue="1">
      <formula>LEN($J$58)=0</formula>
    </cfRule>
  </conditionalFormatting>
  <conditionalFormatting sqref="J58">
    <cfRule type="expression" dxfId="1779" priority="718" stopIfTrue="1">
      <formula>$J$58=0</formula>
    </cfRule>
  </conditionalFormatting>
  <conditionalFormatting sqref="K58">
    <cfRule type="expression" dxfId="1778" priority="719" stopIfTrue="1">
      <formula>LEN($K$58)=0</formula>
    </cfRule>
  </conditionalFormatting>
  <conditionalFormatting sqref="K58">
    <cfRule type="expression" dxfId="1777" priority="720" stopIfTrue="1">
      <formula>$K$58=0</formula>
    </cfRule>
  </conditionalFormatting>
  <conditionalFormatting sqref="L58">
    <cfRule type="expression" dxfId="1776" priority="721" stopIfTrue="1">
      <formula>LEN($L$58)=0</formula>
    </cfRule>
  </conditionalFormatting>
  <conditionalFormatting sqref="P58">
    <cfRule type="expression" dxfId="1775" priority="722" stopIfTrue="1">
      <formula>LEN($P$58)=0</formula>
    </cfRule>
  </conditionalFormatting>
  <conditionalFormatting sqref="F58">
    <cfRule type="expression" priority="723" stopIfTrue="1">
      <formula>LEN($F$58)=0</formula>
    </cfRule>
  </conditionalFormatting>
  <conditionalFormatting sqref="D59">
    <cfRule type="expression" dxfId="1774" priority="724" stopIfTrue="1">
      <formula>LEN($D$59)=0</formula>
    </cfRule>
  </conditionalFormatting>
  <conditionalFormatting sqref="A60">
    <cfRule type="expression" dxfId="1773" priority="725" stopIfTrue="1">
      <formula>LEN($A$60)=0</formula>
    </cfRule>
  </conditionalFormatting>
  <conditionalFormatting sqref="B60">
    <cfRule type="expression" dxfId="1772" priority="726" stopIfTrue="1">
      <formula>LEN($B$60)=0</formula>
    </cfRule>
  </conditionalFormatting>
  <conditionalFormatting sqref="T60">
    <cfRule type="expression" dxfId="1771" priority="727" stopIfTrue="1">
      <formula>LEN($T$60)=0</formula>
    </cfRule>
  </conditionalFormatting>
  <conditionalFormatting sqref="U60">
    <cfRule type="expression" dxfId="1770" priority="728" stopIfTrue="1">
      <formula>LEN($U$60)=0</formula>
    </cfRule>
  </conditionalFormatting>
  <conditionalFormatting sqref="C60">
    <cfRule type="expression" dxfId="1769" priority="729" stopIfTrue="1">
      <formula>LEN($C$60)=0</formula>
    </cfRule>
  </conditionalFormatting>
  <conditionalFormatting sqref="C60">
    <cfRule type="expression" priority="730" stopIfTrue="1">
      <formula>LEN($C$60)=0</formula>
    </cfRule>
  </conditionalFormatting>
  <conditionalFormatting sqref="D60">
    <cfRule type="expression" dxfId="1768" priority="731" stopIfTrue="1">
      <formula>LEN($D$60)=0</formula>
    </cfRule>
  </conditionalFormatting>
  <conditionalFormatting sqref="E60">
    <cfRule type="expression" dxfId="1767" priority="732" stopIfTrue="1">
      <formula>LEN($E$60)=0</formula>
    </cfRule>
  </conditionalFormatting>
  <conditionalFormatting sqref="F60">
    <cfRule type="expression" dxfId="1766" priority="733" stopIfTrue="1">
      <formula>LEN($F$60)=0</formula>
    </cfRule>
  </conditionalFormatting>
  <conditionalFormatting sqref="H60">
    <cfRule type="expression" dxfId="1765" priority="734" stopIfTrue="1">
      <formula>LEN($H$60)=0</formula>
    </cfRule>
  </conditionalFormatting>
  <conditionalFormatting sqref="H60">
    <cfRule type="expression" dxfId="1764" priority="735" stopIfTrue="1">
      <formula>$H$60=0</formula>
    </cfRule>
  </conditionalFormatting>
  <conditionalFormatting sqref="I60">
    <cfRule type="expression" dxfId="1763" priority="736" stopIfTrue="1">
      <formula>LEN($I$60)=0</formula>
    </cfRule>
  </conditionalFormatting>
  <conditionalFormatting sqref="I60">
    <cfRule type="expression" dxfId="1762" priority="737" stopIfTrue="1">
      <formula>$I$60=0</formula>
    </cfRule>
  </conditionalFormatting>
  <conditionalFormatting sqref="G60">
    <cfRule type="expression" dxfId="1761" priority="738" stopIfTrue="1">
      <formula>LEN($G$60)=0</formula>
    </cfRule>
  </conditionalFormatting>
  <conditionalFormatting sqref="F60">
    <cfRule type="expression" priority="739" stopIfTrue="1">
      <formula>LEN($F$60)=0</formula>
    </cfRule>
  </conditionalFormatting>
  <conditionalFormatting sqref="J60">
    <cfRule type="expression" dxfId="1760" priority="740" stopIfTrue="1">
      <formula>LEN($J$60)=0</formula>
    </cfRule>
  </conditionalFormatting>
  <conditionalFormatting sqref="J60">
    <cfRule type="expression" dxfId="1759" priority="741" stopIfTrue="1">
      <formula>$J$60=0</formula>
    </cfRule>
  </conditionalFormatting>
  <conditionalFormatting sqref="K60">
    <cfRule type="expression" dxfId="1758" priority="742" stopIfTrue="1">
      <formula>LEN($K$60)=0</formula>
    </cfRule>
  </conditionalFormatting>
  <conditionalFormatting sqref="K60">
    <cfRule type="expression" dxfId="1757" priority="743" stopIfTrue="1">
      <formula>$K$60=0</formula>
    </cfRule>
  </conditionalFormatting>
  <conditionalFormatting sqref="L60">
    <cfRule type="expression" dxfId="1756" priority="744" stopIfTrue="1">
      <formula>LEN($L$60)=0</formula>
    </cfRule>
  </conditionalFormatting>
  <conditionalFormatting sqref="P60">
    <cfRule type="expression" dxfId="1755" priority="745" stopIfTrue="1">
      <formula>LEN($P$60)=0</formula>
    </cfRule>
  </conditionalFormatting>
  <conditionalFormatting sqref="F60">
    <cfRule type="expression" priority="746" stopIfTrue="1">
      <formula>LEN($F$60)=0</formula>
    </cfRule>
  </conditionalFormatting>
  <conditionalFormatting sqref="T61">
    <cfRule type="expression" dxfId="1754" priority="749" stopIfTrue="1">
      <formula>LEN($T$61)=0</formula>
    </cfRule>
  </conditionalFormatting>
  <conditionalFormatting sqref="U61">
    <cfRule type="expression" dxfId="1753" priority="750" stopIfTrue="1">
      <formula>LEN($U$61)=0</formula>
    </cfRule>
  </conditionalFormatting>
  <conditionalFormatting sqref="D61">
    <cfRule type="expression" dxfId="1752" priority="753" stopIfTrue="1">
      <formula>LEN($D$61)=0</formula>
    </cfRule>
  </conditionalFormatting>
  <conditionalFormatting sqref="E61">
    <cfRule type="expression" dxfId="1751" priority="754" stopIfTrue="1">
      <formula>LEN($E$61)=0</formula>
    </cfRule>
  </conditionalFormatting>
  <conditionalFormatting sqref="F61">
    <cfRule type="expression" dxfId="1750" priority="755" stopIfTrue="1">
      <formula>LEN($F$61)=0</formula>
    </cfRule>
  </conditionalFormatting>
  <conditionalFormatting sqref="H61">
    <cfRule type="expression" dxfId="1749" priority="756" stopIfTrue="1">
      <formula>LEN($H$61)=0</formula>
    </cfRule>
  </conditionalFormatting>
  <conditionalFormatting sqref="H61">
    <cfRule type="expression" dxfId="1748" priority="757" stopIfTrue="1">
      <formula>$H$61=0</formula>
    </cfRule>
  </conditionalFormatting>
  <conditionalFormatting sqref="I61">
    <cfRule type="expression" dxfId="1747" priority="758" stopIfTrue="1">
      <formula>LEN($I$61)=0</formula>
    </cfRule>
  </conditionalFormatting>
  <conditionalFormatting sqref="I61">
    <cfRule type="expression" dxfId="1746" priority="759" stopIfTrue="1">
      <formula>$I$61=0</formula>
    </cfRule>
  </conditionalFormatting>
  <conditionalFormatting sqref="G61">
    <cfRule type="expression" dxfId="1745" priority="760" stopIfTrue="1">
      <formula>LEN($G$61)=0</formula>
    </cfRule>
  </conditionalFormatting>
  <conditionalFormatting sqref="F61">
    <cfRule type="expression" priority="761" stopIfTrue="1">
      <formula>LEN($F$61)=0</formula>
    </cfRule>
  </conditionalFormatting>
  <conditionalFormatting sqref="J61">
    <cfRule type="expression" dxfId="1744" priority="762" stopIfTrue="1">
      <formula>LEN($J$61)=0</formula>
    </cfRule>
  </conditionalFormatting>
  <conditionalFormatting sqref="J61">
    <cfRule type="expression" dxfId="1743" priority="763" stopIfTrue="1">
      <formula>$J$61=0</formula>
    </cfRule>
  </conditionalFormatting>
  <conditionalFormatting sqref="K61">
    <cfRule type="expression" dxfId="1742" priority="764" stopIfTrue="1">
      <formula>LEN($K$61)=0</formula>
    </cfRule>
  </conditionalFormatting>
  <conditionalFormatting sqref="K61">
    <cfRule type="expression" dxfId="1741" priority="765" stopIfTrue="1">
      <formula>$K$61=0</formula>
    </cfRule>
  </conditionalFormatting>
  <conditionalFormatting sqref="L61">
    <cfRule type="expression" dxfId="1740" priority="766" stopIfTrue="1">
      <formula>LEN($L$61)=0</formula>
    </cfRule>
  </conditionalFormatting>
  <conditionalFormatting sqref="P61">
    <cfRule type="expression" dxfId="1739" priority="767" stopIfTrue="1">
      <formula>LEN($P$61)=0</formula>
    </cfRule>
  </conditionalFormatting>
  <conditionalFormatting sqref="F61">
    <cfRule type="expression" priority="768" stopIfTrue="1">
      <formula>LEN($F$61)=0</formula>
    </cfRule>
  </conditionalFormatting>
  <conditionalFormatting sqref="T62">
    <cfRule type="expression" dxfId="1738" priority="771" stopIfTrue="1">
      <formula>LEN($T$62)=0</formula>
    </cfRule>
  </conditionalFormatting>
  <conditionalFormatting sqref="U62">
    <cfRule type="expression" dxfId="1737" priority="772" stopIfTrue="1">
      <formula>LEN($U$62)=0</formula>
    </cfRule>
  </conditionalFormatting>
  <conditionalFormatting sqref="D62">
    <cfRule type="expression" dxfId="1736" priority="775" stopIfTrue="1">
      <formula>LEN($D$62)=0</formula>
    </cfRule>
  </conditionalFormatting>
  <conditionalFormatting sqref="E62">
    <cfRule type="expression" dxfId="1735" priority="776" stopIfTrue="1">
      <formula>LEN($E$62)=0</formula>
    </cfRule>
  </conditionalFormatting>
  <conditionalFormatting sqref="F62">
    <cfRule type="expression" dxfId="1734" priority="777" stopIfTrue="1">
      <formula>LEN($F$62)=0</formula>
    </cfRule>
  </conditionalFormatting>
  <conditionalFormatting sqref="H62">
    <cfRule type="expression" dxfId="1733" priority="778" stopIfTrue="1">
      <formula>LEN($H$62)=0</formula>
    </cfRule>
  </conditionalFormatting>
  <conditionalFormatting sqref="H62">
    <cfRule type="expression" dxfId="1732" priority="779" stopIfTrue="1">
      <formula>$H$62=0</formula>
    </cfRule>
  </conditionalFormatting>
  <conditionalFormatting sqref="I62">
    <cfRule type="expression" dxfId="1731" priority="780" stopIfTrue="1">
      <formula>LEN($I$62)=0</formula>
    </cfRule>
  </conditionalFormatting>
  <conditionalFormatting sqref="I62">
    <cfRule type="expression" dxfId="1730" priority="781" stopIfTrue="1">
      <formula>$I$62=0</formula>
    </cfRule>
  </conditionalFormatting>
  <conditionalFormatting sqref="G62">
    <cfRule type="expression" dxfId="1729" priority="782" stopIfTrue="1">
      <formula>LEN($G$62)=0</formula>
    </cfRule>
  </conditionalFormatting>
  <conditionalFormatting sqref="F62">
    <cfRule type="expression" priority="783" stopIfTrue="1">
      <formula>LEN($F$62)=0</formula>
    </cfRule>
  </conditionalFormatting>
  <conditionalFormatting sqref="J62">
    <cfRule type="expression" dxfId="1728" priority="784" stopIfTrue="1">
      <formula>LEN($J$62)=0</formula>
    </cfRule>
  </conditionalFormatting>
  <conditionalFormatting sqref="J62">
    <cfRule type="expression" dxfId="1727" priority="785" stopIfTrue="1">
      <formula>$J$62=0</formula>
    </cfRule>
  </conditionalFormatting>
  <conditionalFormatting sqref="K62">
    <cfRule type="expression" dxfId="1726" priority="786" stopIfTrue="1">
      <formula>LEN($K$62)=0</formula>
    </cfRule>
  </conditionalFormatting>
  <conditionalFormatting sqref="K62">
    <cfRule type="expression" dxfId="1725" priority="787" stopIfTrue="1">
      <formula>$K$62=0</formula>
    </cfRule>
  </conditionalFormatting>
  <conditionalFormatting sqref="L62">
    <cfRule type="expression" dxfId="1724" priority="788" stopIfTrue="1">
      <formula>LEN($L$62)=0</formula>
    </cfRule>
  </conditionalFormatting>
  <conditionalFormatting sqref="P62">
    <cfRule type="expression" dxfId="1723" priority="789" stopIfTrue="1">
      <formula>LEN($P$62)=0</formula>
    </cfRule>
  </conditionalFormatting>
  <conditionalFormatting sqref="F62">
    <cfRule type="expression" priority="790" stopIfTrue="1">
      <formula>LEN($F$62)=0</formula>
    </cfRule>
  </conditionalFormatting>
  <conditionalFormatting sqref="D63">
    <cfRule type="expression" dxfId="1722" priority="791" stopIfTrue="1">
      <formula>LEN($D$63)=0</formula>
    </cfRule>
  </conditionalFormatting>
  <conditionalFormatting sqref="A64">
    <cfRule type="expression" dxfId="1721" priority="792" stopIfTrue="1">
      <formula>LEN($A$64)=0</formula>
    </cfRule>
  </conditionalFormatting>
  <conditionalFormatting sqref="B64">
    <cfRule type="expression" dxfId="1720" priority="793" stopIfTrue="1">
      <formula>LEN($B$64)=0</formula>
    </cfRule>
  </conditionalFormatting>
  <conditionalFormatting sqref="T64">
    <cfRule type="expression" dxfId="1719" priority="794" stopIfTrue="1">
      <formula>LEN($T$64)=0</formula>
    </cfRule>
  </conditionalFormatting>
  <conditionalFormatting sqref="U64">
    <cfRule type="expression" dxfId="1718" priority="795" stopIfTrue="1">
      <formula>LEN($U$64)=0</formula>
    </cfRule>
  </conditionalFormatting>
  <conditionalFormatting sqref="C64">
    <cfRule type="expression" dxfId="1717" priority="796" stopIfTrue="1">
      <formula>LEN($C$64)=0</formula>
    </cfRule>
  </conditionalFormatting>
  <conditionalFormatting sqref="C64">
    <cfRule type="expression" priority="797" stopIfTrue="1">
      <formula>LEN($C$64)=0</formula>
    </cfRule>
  </conditionalFormatting>
  <conditionalFormatting sqref="D64">
    <cfRule type="expression" dxfId="1716" priority="798" stopIfTrue="1">
      <formula>LEN($D$64)=0</formula>
    </cfRule>
  </conditionalFormatting>
  <conditionalFormatting sqref="E64">
    <cfRule type="expression" dxfId="1715" priority="799" stopIfTrue="1">
      <formula>LEN($E$64)=0</formula>
    </cfRule>
  </conditionalFormatting>
  <conditionalFormatting sqref="F64">
    <cfRule type="expression" dxfId="1714" priority="800" stopIfTrue="1">
      <formula>LEN($F$64)=0</formula>
    </cfRule>
  </conditionalFormatting>
  <conditionalFormatting sqref="H64">
    <cfRule type="expression" dxfId="1713" priority="801" stopIfTrue="1">
      <formula>LEN($H$64)=0</formula>
    </cfRule>
  </conditionalFormatting>
  <conditionalFormatting sqref="H64">
    <cfRule type="expression" dxfId="1712" priority="802" stopIfTrue="1">
      <formula>$H$64=0</formula>
    </cfRule>
  </conditionalFormatting>
  <conditionalFormatting sqref="I64">
    <cfRule type="expression" dxfId="1711" priority="803" stopIfTrue="1">
      <formula>LEN($I$64)=0</formula>
    </cfRule>
  </conditionalFormatting>
  <conditionalFormatting sqref="I64">
    <cfRule type="expression" dxfId="1710" priority="804" stopIfTrue="1">
      <formula>$I$64=0</formula>
    </cfRule>
  </conditionalFormatting>
  <conditionalFormatting sqref="G64">
    <cfRule type="expression" dxfId="1709" priority="805" stopIfTrue="1">
      <formula>LEN($G$64)=0</formula>
    </cfRule>
  </conditionalFormatting>
  <conditionalFormatting sqref="F64">
    <cfRule type="expression" priority="806" stopIfTrue="1">
      <formula>LEN($F$64)=0</formula>
    </cfRule>
  </conditionalFormatting>
  <conditionalFormatting sqref="J64">
    <cfRule type="expression" dxfId="1708" priority="807" stopIfTrue="1">
      <formula>LEN($J$64)=0</formula>
    </cfRule>
  </conditionalFormatting>
  <conditionalFormatting sqref="J64">
    <cfRule type="expression" dxfId="1707" priority="808" stopIfTrue="1">
      <formula>$J$64=0</formula>
    </cfRule>
  </conditionalFormatting>
  <conditionalFormatting sqref="K64">
    <cfRule type="expression" dxfId="1706" priority="809" stopIfTrue="1">
      <formula>LEN($K$64)=0</formula>
    </cfRule>
  </conditionalFormatting>
  <conditionalFormatting sqref="K64">
    <cfRule type="expression" dxfId="1705" priority="810" stopIfTrue="1">
      <formula>$K$64=0</formula>
    </cfRule>
  </conditionalFormatting>
  <conditionalFormatting sqref="L64">
    <cfRule type="expression" dxfId="1704" priority="811" stopIfTrue="1">
      <formula>LEN($L$64)=0</formula>
    </cfRule>
  </conditionalFormatting>
  <conditionalFormatting sqref="P64">
    <cfRule type="expression" dxfId="1703" priority="812" stopIfTrue="1">
      <formula>LEN($P$64)=0</formula>
    </cfRule>
  </conditionalFormatting>
  <conditionalFormatting sqref="F64">
    <cfRule type="expression" priority="813" stopIfTrue="1">
      <formula>LEN($F$64)=0</formula>
    </cfRule>
  </conditionalFormatting>
  <conditionalFormatting sqref="D65">
    <cfRule type="expression" dxfId="1702" priority="814" stopIfTrue="1">
      <formula>LEN($D$65)=0</formula>
    </cfRule>
  </conditionalFormatting>
  <conditionalFormatting sqref="A66">
    <cfRule type="expression" dxfId="1701" priority="815" stopIfTrue="1">
      <formula>LEN($A$66)=0</formula>
    </cfRule>
  </conditionalFormatting>
  <conditionalFormatting sqref="B66">
    <cfRule type="expression" dxfId="1700" priority="816" stopIfTrue="1">
      <formula>LEN($B$66)=0</formula>
    </cfRule>
  </conditionalFormatting>
  <conditionalFormatting sqref="T66">
    <cfRule type="expression" dxfId="1699" priority="817" stopIfTrue="1">
      <formula>LEN($T$66)=0</formula>
    </cfRule>
  </conditionalFormatting>
  <conditionalFormatting sqref="U66">
    <cfRule type="expression" dxfId="1698" priority="818" stopIfTrue="1">
      <formula>LEN($U$66)=0</formula>
    </cfRule>
  </conditionalFormatting>
  <conditionalFormatting sqref="C66">
    <cfRule type="expression" dxfId="1697" priority="819" stopIfTrue="1">
      <formula>LEN($C$66)=0</formula>
    </cfRule>
  </conditionalFormatting>
  <conditionalFormatting sqref="C66">
    <cfRule type="expression" priority="820" stopIfTrue="1">
      <formula>LEN($C$66)=0</formula>
    </cfRule>
  </conditionalFormatting>
  <conditionalFormatting sqref="D66">
    <cfRule type="expression" dxfId="1696" priority="821" stopIfTrue="1">
      <formula>LEN($D$66)=0</formula>
    </cfRule>
  </conditionalFormatting>
  <conditionalFormatting sqref="E66">
    <cfRule type="expression" dxfId="1695" priority="822" stopIfTrue="1">
      <formula>LEN($E$66)=0</formula>
    </cfRule>
  </conditionalFormatting>
  <conditionalFormatting sqref="F66">
    <cfRule type="expression" dxfId="1694" priority="823" stopIfTrue="1">
      <formula>LEN($F$66)=0</formula>
    </cfRule>
  </conditionalFormatting>
  <conditionalFormatting sqref="H66">
    <cfRule type="expression" dxfId="1693" priority="824" stopIfTrue="1">
      <formula>LEN($H$66)=0</formula>
    </cfRule>
  </conditionalFormatting>
  <conditionalFormatting sqref="H66">
    <cfRule type="expression" dxfId="1692" priority="825" stopIfTrue="1">
      <formula>$H$66=0</formula>
    </cfRule>
  </conditionalFormatting>
  <conditionalFormatting sqref="I66">
    <cfRule type="expression" dxfId="1691" priority="826" stopIfTrue="1">
      <formula>LEN($I$66)=0</formula>
    </cfRule>
  </conditionalFormatting>
  <conditionalFormatting sqref="I66">
    <cfRule type="expression" dxfId="1690" priority="827" stopIfTrue="1">
      <formula>$I$66=0</formula>
    </cfRule>
  </conditionalFormatting>
  <conditionalFormatting sqref="G66">
    <cfRule type="expression" dxfId="1689" priority="828" stopIfTrue="1">
      <formula>LEN($G$66)=0</formula>
    </cfRule>
  </conditionalFormatting>
  <conditionalFormatting sqref="F66">
    <cfRule type="expression" priority="829" stopIfTrue="1">
      <formula>LEN($F$66)=0</formula>
    </cfRule>
  </conditionalFormatting>
  <conditionalFormatting sqref="J66">
    <cfRule type="expression" dxfId="1688" priority="830" stopIfTrue="1">
      <formula>LEN($J$66)=0</formula>
    </cfRule>
  </conditionalFormatting>
  <conditionalFormatting sqref="J66">
    <cfRule type="expression" dxfId="1687" priority="831" stopIfTrue="1">
      <formula>$J$66=0</formula>
    </cfRule>
  </conditionalFormatting>
  <conditionalFormatting sqref="K66">
    <cfRule type="expression" dxfId="1686" priority="832" stopIfTrue="1">
      <formula>LEN($K$66)=0</formula>
    </cfRule>
  </conditionalFormatting>
  <conditionalFormatting sqref="K66">
    <cfRule type="expression" dxfId="1685" priority="833" stopIfTrue="1">
      <formula>$K$66=0</formula>
    </cfRule>
  </conditionalFormatting>
  <conditionalFormatting sqref="L66">
    <cfRule type="expression" dxfId="1684" priority="834" stopIfTrue="1">
      <formula>LEN($L$66)=0</formula>
    </cfRule>
  </conditionalFormatting>
  <conditionalFormatting sqref="P66">
    <cfRule type="expression" dxfId="1683" priority="835" stopIfTrue="1">
      <formula>LEN($P$66)=0</formula>
    </cfRule>
  </conditionalFormatting>
  <conditionalFormatting sqref="F66">
    <cfRule type="expression" priority="836" stopIfTrue="1">
      <formula>LEN($F$66)=0</formula>
    </cfRule>
  </conditionalFormatting>
  <conditionalFormatting sqref="D67">
    <cfRule type="expression" dxfId="1682" priority="837" stopIfTrue="1">
      <formula>LEN($D$67)=0</formula>
    </cfRule>
  </conditionalFormatting>
  <conditionalFormatting sqref="A68">
    <cfRule type="expression" dxfId="1681" priority="838" stopIfTrue="1">
      <formula>LEN($A$68)=0</formula>
    </cfRule>
  </conditionalFormatting>
  <conditionalFormatting sqref="B68">
    <cfRule type="expression" dxfId="1680" priority="839" stopIfTrue="1">
      <formula>LEN($B$68)=0</formula>
    </cfRule>
  </conditionalFormatting>
  <conditionalFormatting sqref="T68">
    <cfRule type="expression" dxfId="1679" priority="840" stopIfTrue="1">
      <formula>LEN($T$68)=0</formula>
    </cfRule>
  </conditionalFormatting>
  <conditionalFormatting sqref="U68">
    <cfRule type="expression" dxfId="1678" priority="841" stopIfTrue="1">
      <formula>LEN($U$68)=0</formula>
    </cfRule>
  </conditionalFormatting>
  <conditionalFormatting sqref="C68">
    <cfRule type="expression" dxfId="1677" priority="842" stopIfTrue="1">
      <formula>LEN($C$68)=0</formula>
    </cfRule>
  </conditionalFormatting>
  <conditionalFormatting sqref="C68">
    <cfRule type="expression" priority="843" stopIfTrue="1">
      <formula>LEN($C$68)=0</formula>
    </cfRule>
  </conditionalFormatting>
  <conditionalFormatting sqref="D68">
    <cfRule type="expression" dxfId="1676" priority="844" stopIfTrue="1">
      <formula>LEN($D$68)=0</formula>
    </cfRule>
  </conditionalFormatting>
  <conditionalFormatting sqref="E68">
    <cfRule type="expression" dxfId="1675" priority="845" stopIfTrue="1">
      <formula>LEN($E$68)=0</formula>
    </cfRule>
  </conditionalFormatting>
  <conditionalFormatting sqref="F68">
    <cfRule type="expression" dxfId="1674" priority="846" stopIfTrue="1">
      <formula>LEN($F$68)=0</formula>
    </cfRule>
  </conditionalFormatting>
  <conditionalFormatting sqref="H68">
    <cfRule type="expression" dxfId="1673" priority="847" stopIfTrue="1">
      <formula>LEN($H$68)=0</formula>
    </cfRule>
  </conditionalFormatting>
  <conditionalFormatting sqref="H68">
    <cfRule type="expression" dxfId="1672" priority="848" stopIfTrue="1">
      <formula>$H$68=0</formula>
    </cfRule>
  </conditionalFormatting>
  <conditionalFormatting sqref="I68">
    <cfRule type="expression" dxfId="1671" priority="849" stopIfTrue="1">
      <formula>LEN($I$68)=0</formula>
    </cfRule>
  </conditionalFormatting>
  <conditionalFormatting sqref="I68">
    <cfRule type="expression" dxfId="1670" priority="850" stopIfTrue="1">
      <formula>$I$68=0</formula>
    </cfRule>
  </conditionalFormatting>
  <conditionalFormatting sqref="G68">
    <cfRule type="expression" dxfId="1669" priority="851" stopIfTrue="1">
      <formula>LEN($G$68)=0</formula>
    </cfRule>
  </conditionalFormatting>
  <conditionalFormatting sqref="F68">
    <cfRule type="expression" priority="852" stopIfTrue="1">
      <formula>LEN($F$68)=0</formula>
    </cfRule>
  </conditionalFormatting>
  <conditionalFormatting sqref="J68">
    <cfRule type="expression" dxfId="1668" priority="853" stopIfTrue="1">
      <formula>LEN($J$68)=0</formula>
    </cfRule>
  </conditionalFormatting>
  <conditionalFormatting sqref="J68">
    <cfRule type="expression" dxfId="1667" priority="854" stopIfTrue="1">
      <formula>$J$68=0</formula>
    </cfRule>
  </conditionalFormatting>
  <conditionalFormatting sqref="K68">
    <cfRule type="expression" dxfId="1666" priority="855" stopIfTrue="1">
      <formula>LEN($K$68)=0</formula>
    </cfRule>
  </conditionalFormatting>
  <conditionalFormatting sqref="K68">
    <cfRule type="expression" dxfId="1665" priority="856" stopIfTrue="1">
      <formula>$K$68=0</formula>
    </cfRule>
  </conditionalFormatting>
  <conditionalFormatting sqref="L68">
    <cfRule type="expression" dxfId="1664" priority="857" stopIfTrue="1">
      <formula>LEN($L$68)=0</formula>
    </cfRule>
  </conditionalFormatting>
  <conditionalFormatting sqref="P68">
    <cfRule type="expression" dxfId="1663" priority="858" stopIfTrue="1">
      <formula>LEN($P$68)=0</formula>
    </cfRule>
  </conditionalFormatting>
  <conditionalFormatting sqref="F68">
    <cfRule type="expression" priority="859" stopIfTrue="1">
      <formula>LEN($F$68)=0</formula>
    </cfRule>
  </conditionalFormatting>
  <conditionalFormatting sqref="D69">
    <cfRule type="expression" dxfId="1662" priority="860" stopIfTrue="1">
      <formula>LEN($D$69)=0</formula>
    </cfRule>
  </conditionalFormatting>
  <conditionalFormatting sqref="A70">
    <cfRule type="expression" dxfId="1661" priority="861" stopIfTrue="1">
      <formula>LEN($A$70)=0</formula>
    </cfRule>
  </conditionalFormatting>
  <conditionalFormatting sqref="B70">
    <cfRule type="expression" dxfId="1660" priority="862" stopIfTrue="1">
      <formula>LEN($B$70)=0</formula>
    </cfRule>
  </conditionalFormatting>
  <conditionalFormatting sqref="T70">
    <cfRule type="expression" dxfId="1659" priority="863" stopIfTrue="1">
      <formula>LEN($T$70)=0</formula>
    </cfRule>
  </conditionalFormatting>
  <conditionalFormatting sqref="U70">
    <cfRule type="expression" dxfId="1658" priority="864" stopIfTrue="1">
      <formula>LEN($U$70)=0</formula>
    </cfRule>
  </conditionalFormatting>
  <conditionalFormatting sqref="C70">
    <cfRule type="expression" dxfId="1657" priority="865" stopIfTrue="1">
      <formula>LEN($C$70)=0</formula>
    </cfRule>
  </conditionalFormatting>
  <conditionalFormatting sqref="C70">
    <cfRule type="expression" priority="866" stopIfTrue="1">
      <formula>LEN($C$70)=0</formula>
    </cfRule>
  </conditionalFormatting>
  <conditionalFormatting sqref="D70">
    <cfRule type="expression" dxfId="1656" priority="867" stopIfTrue="1">
      <formula>LEN($D$70)=0</formula>
    </cfRule>
  </conditionalFormatting>
  <conditionalFormatting sqref="E70">
    <cfRule type="expression" dxfId="1655" priority="868" stopIfTrue="1">
      <formula>LEN($E$70)=0</formula>
    </cfRule>
  </conditionalFormatting>
  <conditionalFormatting sqref="F70">
    <cfRule type="expression" dxfId="1654" priority="869" stopIfTrue="1">
      <formula>LEN($F$70)=0</formula>
    </cfRule>
  </conditionalFormatting>
  <conditionalFormatting sqref="H70">
    <cfRule type="expression" dxfId="1653" priority="870" stopIfTrue="1">
      <formula>LEN($H$70)=0</formula>
    </cfRule>
  </conditionalFormatting>
  <conditionalFormatting sqref="H70">
    <cfRule type="expression" dxfId="1652" priority="871" stopIfTrue="1">
      <formula>$H$70=0</formula>
    </cfRule>
  </conditionalFormatting>
  <conditionalFormatting sqref="I70">
    <cfRule type="expression" dxfId="1651" priority="872" stopIfTrue="1">
      <formula>LEN($I$70)=0</formula>
    </cfRule>
  </conditionalFormatting>
  <conditionalFormatting sqref="I70">
    <cfRule type="expression" dxfId="1650" priority="873" stopIfTrue="1">
      <formula>$I$70=0</formula>
    </cfRule>
  </conditionalFormatting>
  <conditionalFormatting sqref="G70">
    <cfRule type="expression" dxfId="1649" priority="874" stopIfTrue="1">
      <formula>LEN($G$70)=0</formula>
    </cfRule>
  </conditionalFormatting>
  <conditionalFormatting sqref="F70">
    <cfRule type="expression" priority="875" stopIfTrue="1">
      <formula>LEN($F$70)=0</formula>
    </cfRule>
  </conditionalFormatting>
  <conditionalFormatting sqref="J70">
    <cfRule type="expression" dxfId="1648" priority="876" stopIfTrue="1">
      <formula>LEN($J$70)=0</formula>
    </cfRule>
  </conditionalFormatting>
  <conditionalFormatting sqref="J70">
    <cfRule type="expression" dxfId="1647" priority="877" stopIfTrue="1">
      <formula>$J$70=0</formula>
    </cfRule>
  </conditionalFormatting>
  <conditionalFormatting sqref="K70">
    <cfRule type="expression" dxfId="1646" priority="878" stopIfTrue="1">
      <formula>LEN($K$70)=0</formula>
    </cfRule>
  </conditionalFormatting>
  <conditionalFormatting sqref="K70">
    <cfRule type="expression" dxfId="1645" priority="879" stopIfTrue="1">
      <formula>$K$70=0</formula>
    </cfRule>
  </conditionalFormatting>
  <conditionalFormatting sqref="L70">
    <cfRule type="expression" dxfId="1644" priority="880" stopIfTrue="1">
      <formula>LEN($L$70)=0</formula>
    </cfRule>
  </conditionalFormatting>
  <conditionalFormatting sqref="P70">
    <cfRule type="expression" dxfId="1643" priority="881" stopIfTrue="1">
      <formula>LEN($P$70)=0</formula>
    </cfRule>
  </conditionalFormatting>
  <conditionalFormatting sqref="F70">
    <cfRule type="expression" priority="882" stopIfTrue="1">
      <formula>LEN($F$70)=0</formula>
    </cfRule>
  </conditionalFormatting>
  <conditionalFormatting sqref="T71">
    <cfRule type="expression" dxfId="1642" priority="885" stopIfTrue="1">
      <formula>LEN($T$71)=0</formula>
    </cfRule>
  </conditionalFormatting>
  <conditionalFormatting sqref="U71">
    <cfRule type="expression" dxfId="1641" priority="886" stopIfTrue="1">
      <formula>LEN($U$71)=0</formula>
    </cfRule>
  </conditionalFormatting>
  <conditionalFormatting sqref="D71">
    <cfRule type="expression" dxfId="1640" priority="889" stopIfTrue="1">
      <formula>LEN($D$71)=0</formula>
    </cfRule>
  </conditionalFormatting>
  <conditionalFormatting sqref="E71">
    <cfRule type="expression" dxfId="1639" priority="890" stopIfTrue="1">
      <formula>LEN($E$71)=0</formula>
    </cfRule>
  </conditionalFormatting>
  <conditionalFormatting sqref="F71">
    <cfRule type="expression" dxfId="1638" priority="891" stopIfTrue="1">
      <formula>LEN($F$71)=0</formula>
    </cfRule>
  </conditionalFormatting>
  <conditionalFormatting sqref="H71">
    <cfRule type="expression" dxfId="1637" priority="892" stopIfTrue="1">
      <formula>LEN($H$71)=0</formula>
    </cfRule>
  </conditionalFormatting>
  <conditionalFormatting sqref="H71">
    <cfRule type="expression" dxfId="1636" priority="893" stopIfTrue="1">
      <formula>$H$71=0</formula>
    </cfRule>
  </conditionalFormatting>
  <conditionalFormatting sqref="I71">
    <cfRule type="expression" dxfId="1635" priority="894" stopIfTrue="1">
      <formula>LEN($I$71)=0</formula>
    </cfRule>
  </conditionalFormatting>
  <conditionalFormatting sqref="I71">
    <cfRule type="expression" dxfId="1634" priority="895" stopIfTrue="1">
      <formula>$I$71=0</formula>
    </cfRule>
  </conditionalFormatting>
  <conditionalFormatting sqref="G71">
    <cfRule type="expression" dxfId="1633" priority="896" stopIfTrue="1">
      <formula>LEN($G$71)=0</formula>
    </cfRule>
  </conditionalFormatting>
  <conditionalFormatting sqref="F71">
    <cfRule type="expression" priority="897" stopIfTrue="1">
      <formula>LEN($F$71)=0</formula>
    </cfRule>
  </conditionalFormatting>
  <conditionalFormatting sqref="J71">
    <cfRule type="expression" dxfId="1632" priority="898" stopIfTrue="1">
      <formula>LEN($J$71)=0</formula>
    </cfRule>
  </conditionalFormatting>
  <conditionalFormatting sqref="J71">
    <cfRule type="expression" dxfId="1631" priority="899" stopIfTrue="1">
      <formula>$J$71=0</formula>
    </cfRule>
  </conditionalFormatting>
  <conditionalFormatting sqref="K71">
    <cfRule type="expression" dxfId="1630" priority="900" stopIfTrue="1">
      <formula>LEN($K$71)=0</formula>
    </cfRule>
  </conditionalFormatting>
  <conditionalFormatting sqref="K71">
    <cfRule type="expression" dxfId="1629" priority="901" stopIfTrue="1">
      <formula>$K$71=0</formula>
    </cfRule>
  </conditionalFormatting>
  <conditionalFormatting sqref="L71">
    <cfRule type="expression" dxfId="1628" priority="902" stopIfTrue="1">
      <formula>LEN($L$71)=0</formula>
    </cfRule>
  </conditionalFormatting>
  <conditionalFormatting sqref="P71">
    <cfRule type="expression" dxfId="1627" priority="903" stopIfTrue="1">
      <formula>LEN($P$71)=0</formula>
    </cfRule>
  </conditionalFormatting>
  <conditionalFormatting sqref="F71">
    <cfRule type="expression" priority="904" stopIfTrue="1">
      <formula>LEN($F$71)=0</formula>
    </cfRule>
  </conditionalFormatting>
  <conditionalFormatting sqref="D72">
    <cfRule type="expression" dxfId="1626" priority="905" stopIfTrue="1">
      <formula>LEN($D$72)=0</formula>
    </cfRule>
  </conditionalFormatting>
  <conditionalFormatting sqref="A74">
    <cfRule type="expression" dxfId="1625" priority="906" stopIfTrue="1">
      <formula>LEN($A$74)=0</formula>
    </cfRule>
  </conditionalFormatting>
  <conditionalFormatting sqref="B74">
    <cfRule type="expression" dxfId="1624" priority="907" stopIfTrue="1">
      <formula>LEN($B$74)=0</formula>
    </cfRule>
  </conditionalFormatting>
  <conditionalFormatting sqref="T74">
    <cfRule type="expression" dxfId="1623" priority="908" stopIfTrue="1">
      <formula>LEN($T$74)=0</formula>
    </cfRule>
  </conditionalFormatting>
  <conditionalFormatting sqref="U74">
    <cfRule type="expression" dxfId="1622" priority="909" stopIfTrue="1">
      <formula>LEN($U$74)=0</formula>
    </cfRule>
  </conditionalFormatting>
  <conditionalFormatting sqref="C74">
    <cfRule type="expression" dxfId="1621" priority="910" stopIfTrue="1">
      <formula>LEN($C$74)=0</formula>
    </cfRule>
  </conditionalFormatting>
  <conditionalFormatting sqref="C74">
    <cfRule type="expression" priority="911" stopIfTrue="1">
      <formula>LEN($C$74)=0</formula>
    </cfRule>
  </conditionalFormatting>
  <conditionalFormatting sqref="D74">
    <cfRule type="expression" dxfId="1620" priority="912" stopIfTrue="1">
      <formula>LEN($D$74)=0</formula>
    </cfRule>
  </conditionalFormatting>
  <conditionalFormatting sqref="E74">
    <cfRule type="expression" dxfId="1619" priority="913" stopIfTrue="1">
      <formula>LEN($E$74)=0</formula>
    </cfRule>
  </conditionalFormatting>
  <conditionalFormatting sqref="F74">
    <cfRule type="expression" dxfId="1618" priority="914" stopIfTrue="1">
      <formula>LEN($F$74)=0</formula>
    </cfRule>
  </conditionalFormatting>
  <conditionalFormatting sqref="H74">
    <cfRule type="expression" dxfId="1617" priority="915" stopIfTrue="1">
      <formula>LEN($H$74)=0</formula>
    </cfRule>
  </conditionalFormatting>
  <conditionalFormatting sqref="H74">
    <cfRule type="expression" dxfId="1616" priority="916" stopIfTrue="1">
      <formula>$H$74=0</formula>
    </cfRule>
  </conditionalFormatting>
  <conditionalFormatting sqref="I74">
    <cfRule type="expression" dxfId="1615" priority="917" stopIfTrue="1">
      <formula>LEN($I$74)=0</formula>
    </cfRule>
  </conditionalFormatting>
  <conditionalFormatting sqref="I74">
    <cfRule type="expression" dxfId="1614" priority="918" stopIfTrue="1">
      <formula>$I$74=0</formula>
    </cfRule>
  </conditionalFormatting>
  <conditionalFormatting sqref="G74">
    <cfRule type="expression" dxfId="1613" priority="919" stopIfTrue="1">
      <formula>LEN($G$74)=0</formula>
    </cfRule>
  </conditionalFormatting>
  <conditionalFormatting sqref="F74">
    <cfRule type="expression" priority="920" stopIfTrue="1">
      <formula>LEN($F$74)=0</formula>
    </cfRule>
  </conditionalFormatting>
  <conditionalFormatting sqref="J74">
    <cfRule type="expression" dxfId="1612" priority="921" stopIfTrue="1">
      <formula>LEN($J$74)=0</formula>
    </cfRule>
  </conditionalFormatting>
  <conditionalFormatting sqref="J74">
    <cfRule type="expression" dxfId="1611" priority="922" stopIfTrue="1">
      <formula>$J$74=0</formula>
    </cfRule>
  </conditionalFormatting>
  <conditionalFormatting sqref="K74">
    <cfRule type="expression" dxfId="1610" priority="923" stopIfTrue="1">
      <formula>LEN($K$74)=0</formula>
    </cfRule>
  </conditionalFormatting>
  <conditionalFormatting sqref="K74">
    <cfRule type="expression" dxfId="1609" priority="924" stopIfTrue="1">
      <formula>$K$74=0</formula>
    </cfRule>
  </conditionalFormatting>
  <conditionalFormatting sqref="L74">
    <cfRule type="expression" dxfId="1608" priority="925" stopIfTrue="1">
      <formula>LEN($L$74)=0</formula>
    </cfRule>
  </conditionalFormatting>
  <conditionalFormatting sqref="P74">
    <cfRule type="expression" dxfId="1607" priority="926" stopIfTrue="1">
      <formula>LEN($P$74)=0</formula>
    </cfRule>
  </conditionalFormatting>
  <conditionalFormatting sqref="F74">
    <cfRule type="expression" priority="927" stopIfTrue="1">
      <formula>LEN($F$74)=0</formula>
    </cfRule>
  </conditionalFormatting>
  <conditionalFormatting sqref="D75">
    <cfRule type="expression" dxfId="1606" priority="928" stopIfTrue="1">
      <formula>LEN($D$75)=0</formula>
    </cfRule>
  </conditionalFormatting>
  <conditionalFormatting sqref="A76">
    <cfRule type="expression" dxfId="1605" priority="929" stopIfTrue="1">
      <formula>LEN($A$76)=0</formula>
    </cfRule>
  </conditionalFormatting>
  <conditionalFormatting sqref="B76">
    <cfRule type="expression" dxfId="1604" priority="930" stopIfTrue="1">
      <formula>LEN($B$76)=0</formula>
    </cfRule>
  </conditionalFormatting>
  <conditionalFormatting sqref="T76">
    <cfRule type="expression" dxfId="1603" priority="931" stopIfTrue="1">
      <formula>LEN($T$76)=0</formula>
    </cfRule>
  </conditionalFormatting>
  <conditionalFormatting sqref="U76">
    <cfRule type="expression" dxfId="1602" priority="932" stopIfTrue="1">
      <formula>LEN($U$76)=0</formula>
    </cfRule>
  </conditionalFormatting>
  <conditionalFormatting sqref="C76">
    <cfRule type="expression" dxfId="1601" priority="933" stopIfTrue="1">
      <formula>LEN($C$76)=0</formula>
    </cfRule>
  </conditionalFormatting>
  <conditionalFormatting sqref="C76">
    <cfRule type="expression" priority="934" stopIfTrue="1">
      <formula>LEN($C$76)=0</formula>
    </cfRule>
  </conditionalFormatting>
  <conditionalFormatting sqref="D76">
    <cfRule type="expression" dxfId="1600" priority="935" stopIfTrue="1">
      <formula>LEN($D$76)=0</formula>
    </cfRule>
  </conditionalFormatting>
  <conditionalFormatting sqref="E76">
    <cfRule type="expression" dxfId="1599" priority="936" stopIfTrue="1">
      <formula>LEN($E$76)=0</formula>
    </cfRule>
  </conditionalFormatting>
  <conditionalFormatting sqref="F76">
    <cfRule type="expression" dxfId="1598" priority="937" stopIfTrue="1">
      <formula>LEN($F$76)=0</formula>
    </cfRule>
  </conditionalFormatting>
  <conditionalFormatting sqref="H76">
    <cfRule type="expression" dxfId="1597" priority="938" stopIfTrue="1">
      <formula>LEN($H$76)=0</formula>
    </cfRule>
  </conditionalFormatting>
  <conditionalFormatting sqref="H76">
    <cfRule type="expression" dxfId="1596" priority="939" stopIfTrue="1">
      <formula>$H$76=0</formula>
    </cfRule>
  </conditionalFormatting>
  <conditionalFormatting sqref="I76">
    <cfRule type="expression" dxfId="1595" priority="940" stopIfTrue="1">
      <formula>LEN($I$76)=0</formula>
    </cfRule>
  </conditionalFormatting>
  <conditionalFormatting sqref="I76">
    <cfRule type="expression" dxfId="1594" priority="941" stopIfTrue="1">
      <formula>$I$76=0</formula>
    </cfRule>
  </conditionalFormatting>
  <conditionalFormatting sqref="G76">
    <cfRule type="expression" dxfId="1593" priority="942" stopIfTrue="1">
      <formula>LEN($G$76)=0</formula>
    </cfRule>
  </conditionalFormatting>
  <conditionalFormatting sqref="F76">
    <cfRule type="expression" priority="943" stopIfTrue="1">
      <formula>LEN($F$76)=0</formula>
    </cfRule>
  </conditionalFormatting>
  <conditionalFormatting sqref="J76">
    <cfRule type="expression" dxfId="1592" priority="944" stopIfTrue="1">
      <formula>LEN($J$76)=0</formula>
    </cfRule>
  </conditionalFormatting>
  <conditionalFormatting sqref="J76">
    <cfRule type="expression" dxfId="1591" priority="945" stopIfTrue="1">
      <formula>$J$76=0</formula>
    </cfRule>
  </conditionalFormatting>
  <conditionalFormatting sqref="K76">
    <cfRule type="expression" dxfId="1590" priority="946" stopIfTrue="1">
      <formula>LEN($K$76)=0</formula>
    </cfRule>
  </conditionalFormatting>
  <conditionalFormatting sqref="K76">
    <cfRule type="expression" dxfId="1589" priority="947" stopIfTrue="1">
      <formula>$K$76=0</formula>
    </cfRule>
  </conditionalFormatting>
  <conditionalFormatting sqref="L76">
    <cfRule type="expression" dxfId="1588" priority="948" stopIfTrue="1">
      <formula>LEN($L$76)=0</formula>
    </cfRule>
  </conditionalFormatting>
  <conditionalFormatting sqref="P76">
    <cfRule type="expression" dxfId="1587" priority="949" stopIfTrue="1">
      <formula>LEN($P$76)=0</formula>
    </cfRule>
  </conditionalFormatting>
  <conditionalFormatting sqref="F76">
    <cfRule type="expression" priority="950" stopIfTrue="1">
      <formula>LEN($F$76)=0</formula>
    </cfRule>
  </conditionalFormatting>
  <conditionalFormatting sqref="D77">
    <cfRule type="expression" dxfId="1586" priority="951" stopIfTrue="1">
      <formula>LEN($D$77)=0</formula>
    </cfRule>
  </conditionalFormatting>
  <conditionalFormatting sqref="A78">
    <cfRule type="expression" dxfId="1585" priority="952" stopIfTrue="1">
      <formula>LEN($A$78)=0</formula>
    </cfRule>
  </conditionalFormatting>
  <conditionalFormatting sqref="B78">
    <cfRule type="expression" dxfId="1584" priority="953" stopIfTrue="1">
      <formula>LEN($B$78)=0</formula>
    </cfRule>
  </conditionalFormatting>
  <conditionalFormatting sqref="T78">
    <cfRule type="expression" dxfId="1583" priority="954" stopIfTrue="1">
      <formula>LEN($T$78)=0</formula>
    </cfRule>
  </conditionalFormatting>
  <conditionalFormatting sqref="U78">
    <cfRule type="expression" dxfId="1582" priority="955" stopIfTrue="1">
      <formula>LEN($U$78)=0</formula>
    </cfRule>
  </conditionalFormatting>
  <conditionalFormatting sqref="C78">
    <cfRule type="expression" dxfId="1581" priority="956" stopIfTrue="1">
      <formula>LEN($C$78)=0</formula>
    </cfRule>
  </conditionalFormatting>
  <conditionalFormatting sqref="C78">
    <cfRule type="expression" priority="957" stopIfTrue="1">
      <formula>LEN($C$78)=0</formula>
    </cfRule>
  </conditionalFormatting>
  <conditionalFormatting sqref="D78">
    <cfRule type="expression" dxfId="1580" priority="958" stopIfTrue="1">
      <formula>LEN($D$78)=0</formula>
    </cfRule>
  </conditionalFormatting>
  <conditionalFormatting sqref="E78">
    <cfRule type="expression" dxfId="1579" priority="959" stopIfTrue="1">
      <formula>LEN($E$78)=0</formula>
    </cfRule>
  </conditionalFormatting>
  <conditionalFormatting sqref="F78">
    <cfRule type="expression" dxfId="1578" priority="960" stopIfTrue="1">
      <formula>LEN($F$78)=0</formula>
    </cfRule>
  </conditionalFormatting>
  <conditionalFormatting sqref="H78">
    <cfRule type="expression" dxfId="1577" priority="961" stopIfTrue="1">
      <formula>LEN($H$78)=0</formula>
    </cfRule>
  </conditionalFormatting>
  <conditionalFormatting sqref="H78">
    <cfRule type="expression" dxfId="1576" priority="962" stopIfTrue="1">
      <formula>$H$78=0</formula>
    </cfRule>
  </conditionalFormatting>
  <conditionalFormatting sqref="I78">
    <cfRule type="expression" dxfId="1575" priority="963" stopIfTrue="1">
      <formula>LEN($I$78)=0</formula>
    </cfRule>
  </conditionalFormatting>
  <conditionalFormatting sqref="I78">
    <cfRule type="expression" dxfId="1574" priority="964" stopIfTrue="1">
      <formula>$I$78=0</formula>
    </cfRule>
  </conditionalFormatting>
  <conditionalFormatting sqref="G78">
    <cfRule type="expression" dxfId="1573" priority="965" stopIfTrue="1">
      <formula>LEN($G$78)=0</formula>
    </cfRule>
  </conditionalFormatting>
  <conditionalFormatting sqref="F78">
    <cfRule type="expression" priority="966" stopIfTrue="1">
      <formula>LEN($F$78)=0</formula>
    </cfRule>
  </conditionalFormatting>
  <conditionalFormatting sqref="J78">
    <cfRule type="expression" dxfId="1572" priority="967" stopIfTrue="1">
      <formula>LEN($J$78)=0</formula>
    </cfRule>
  </conditionalFormatting>
  <conditionalFormatting sqref="J78">
    <cfRule type="expression" dxfId="1571" priority="968" stopIfTrue="1">
      <formula>$J$78=0</formula>
    </cfRule>
  </conditionalFormatting>
  <conditionalFormatting sqref="K78">
    <cfRule type="expression" dxfId="1570" priority="969" stopIfTrue="1">
      <formula>LEN($K$78)=0</formula>
    </cfRule>
  </conditionalFormatting>
  <conditionalFormatting sqref="K78">
    <cfRule type="expression" dxfId="1569" priority="970" stopIfTrue="1">
      <formula>$K$78=0</formula>
    </cfRule>
  </conditionalFormatting>
  <conditionalFormatting sqref="L78">
    <cfRule type="expression" dxfId="1568" priority="971" stopIfTrue="1">
      <formula>LEN($L$78)=0</formula>
    </cfRule>
  </conditionalFormatting>
  <conditionalFormatting sqref="P78">
    <cfRule type="expression" dxfId="1567" priority="972" stopIfTrue="1">
      <formula>LEN($P$78)=0</formula>
    </cfRule>
  </conditionalFormatting>
  <conditionalFormatting sqref="F78">
    <cfRule type="expression" priority="973" stopIfTrue="1">
      <formula>LEN($F$78)=0</formula>
    </cfRule>
  </conditionalFormatting>
  <conditionalFormatting sqref="D79">
    <cfRule type="expression" dxfId="1566" priority="974" stopIfTrue="1">
      <formula>LEN($D$79)=0</formula>
    </cfRule>
  </conditionalFormatting>
  <conditionalFormatting sqref="A80">
    <cfRule type="expression" dxfId="1565" priority="975" stopIfTrue="1">
      <formula>LEN($A$80)=0</formula>
    </cfRule>
  </conditionalFormatting>
  <conditionalFormatting sqref="B80">
    <cfRule type="expression" dxfId="1564" priority="976" stopIfTrue="1">
      <formula>LEN($B$80)=0</formula>
    </cfRule>
  </conditionalFormatting>
  <conditionalFormatting sqref="T80">
    <cfRule type="expression" dxfId="1563" priority="977" stopIfTrue="1">
      <formula>LEN($T$80)=0</formula>
    </cfRule>
  </conditionalFormatting>
  <conditionalFormatting sqref="U80">
    <cfRule type="expression" dxfId="1562" priority="978" stopIfTrue="1">
      <formula>LEN($U$80)=0</formula>
    </cfRule>
  </conditionalFormatting>
  <conditionalFormatting sqref="C80">
    <cfRule type="expression" dxfId="1561" priority="979" stopIfTrue="1">
      <formula>LEN($C$80)=0</formula>
    </cfRule>
  </conditionalFormatting>
  <conditionalFormatting sqref="C80">
    <cfRule type="expression" priority="980" stopIfTrue="1">
      <formula>LEN($C$80)=0</formula>
    </cfRule>
  </conditionalFormatting>
  <conditionalFormatting sqref="D80">
    <cfRule type="expression" dxfId="1560" priority="981" stopIfTrue="1">
      <formula>LEN($D$80)=0</formula>
    </cfRule>
  </conditionalFormatting>
  <conditionalFormatting sqref="E80">
    <cfRule type="expression" dxfId="1559" priority="982" stopIfTrue="1">
      <formula>LEN($E$80)=0</formula>
    </cfRule>
  </conditionalFormatting>
  <conditionalFormatting sqref="F80">
    <cfRule type="expression" dxfId="1558" priority="983" stopIfTrue="1">
      <formula>LEN($F$80)=0</formula>
    </cfRule>
  </conditionalFormatting>
  <conditionalFormatting sqref="H80">
    <cfRule type="expression" dxfId="1557" priority="984" stopIfTrue="1">
      <formula>LEN($H$80)=0</formula>
    </cfRule>
  </conditionalFormatting>
  <conditionalFormatting sqref="H80">
    <cfRule type="expression" dxfId="1556" priority="985" stopIfTrue="1">
      <formula>$H$80=0</formula>
    </cfRule>
  </conditionalFormatting>
  <conditionalFormatting sqref="I80">
    <cfRule type="expression" dxfId="1555" priority="986" stopIfTrue="1">
      <formula>LEN($I$80)=0</formula>
    </cfRule>
  </conditionalFormatting>
  <conditionalFormatting sqref="I80">
    <cfRule type="expression" dxfId="1554" priority="987" stopIfTrue="1">
      <formula>$I$80=0</formula>
    </cfRule>
  </conditionalFormatting>
  <conditionalFormatting sqref="G80">
    <cfRule type="expression" dxfId="1553" priority="988" stopIfTrue="1">
      <formula>LEN($G$80)=0</formula>
    </cfRule>
  </conditionalFormatting>
  <conditionalFormatting sqref="F80">
    <cfRule type="expression" priority="989" stopIfTrue="1">
      <formula>LEN($F$80)=0</formula>
    </cfRule>
  </conditionalFormatting>
  <conditionalFormatting sqref="J80">
    <cfRule type="expression" dxfId="1552" priority="990" stopIfTrue="1">
      <formula>LEN($J$80)=0</formula>
    </cfRule>
  </conditionalFormatting>
  <conditionalFormatting sqref="J80">
    <cfRule type="expression" dxfId="1551" priority="991" stopIfTrue="1">
      <formula>$J$80=0</formula>
    </cfRule>
  </conditionalFormatting>
  <conditionalFormatting sqref="K80">
    <cfRule type="expression" dxfId="1550" priority="992" stopIfTrue="1">
      <formula>LEN($K$80)=0</formula>
    </cfRule>
  </conditionalFormatting>
  <conditionalFormatting sqref="K80">
    <cfRule type="expression" dxfId="1549" priority="993" stopIfTrue="1">
      <formula>$K$80=0</formula>
    </cfRule>
  </conditionalFormatting>
  <conditionalFormatting sqref="L80">
    <cfRule type="expression" dxfId="1548" priority="994" stopIfTrue="1">
      <formula>LEN($L$80)=0</formula>
    </cfRule>
  </conditionalFormatting>
  <conditionalFormatting sqref="P80">
    <cfRule type="expression" dxfId="1547" priority="995" stopIfTrue="1">
      <formula>LEN($P$80)=0</formula>
    </cfRule>
  </conditionalFormatting>
  <conditionalFormatting sqref="F80">
    <cfRule type="expression" priority="996" stopIfTrue="1">
      <formula>LEN($F$80)=0</formula>
    </cfRule>
  </conditionalFormatting>
  <conditionalFormatting sqref="D81">
    <cfRule type="expression" dxfId="1546" priority="997" stopIfTrue="1">
      <formula>LEN($D$81)=0</formula>
    </cfRule>
  </conditionalFormatting>
  <conditionalFormatting sqref="A82">
    <cfRule type="expression" dxfId="1545" priority="998" stopIfTrue="1">
      <formula>LEN($A$82)=0</formula>
    </cfRule>
  </conditionalFormatting>
  <conditionalFormatting sqref="B82">
    <cfRule type="expression" dxfId="1544" priority="999" stopIfTrue="1">
      <formula>LEN($B$82)=0</formula>
    </cfRule>
  </conditionalFormatting>
  <conditionalFormatting sqref="T82">
    <cfRule type="expression" dxfId="1543" priority="1000" stopIfTrue="1">
      <formula>LEN($T$82)=0</formula>
    </cfRule>
  </conditionalFormatting>
  <conditionalFormatting sqref="U82">
    <cfRule type="expression" dxfId="1542" priority="1001" stopIfTrue="1">
      <formula>LEN($U$82)=0</formula>
    </cfRule>
  </conditionalFormatting>
  <conditionalFormatting sqref="C82">
    <cfRule type="expression" dxfId="1541" priority="1002" stopIfTrue="1">
      <formula>LEN($C$82)=0</formula>
    </cfRule>
  </conditionalFormatting>
  <conditionalFormatting sqref="C82">
    <cfRule type="expression" priority="1003" stopIfTrue="1">
      <formula>LEN($C$82)=0</formula>
    </cfRule>
  </conditionalFormatting>
  <conditionalFormatting sqref="D82">
    <cfRule type="expression" dxfId="1540" priority="1004" stopIfTrue="1">
      <formula>LEN($D$82)=0</formula>
    </cfRule>
  </conditionalFormatting>
  <conditionalFormatting sqref="E82">
    <cfRule type="expression" dxfId="1539" priority="1005" stopIfTrue="1">
      <formula>LEN($E$82)=0</formula>
    </cfRule>
  </conditionalFormatting>
  <conditionalFormatting sqref="F82">
    <cfRule type="expression" dxfId="1538" priority="1006" stopIfTrue="1">
      <formula>LEN($F$82)=0</formula>
    </cfRule>
  </conditionalFormatting>
  <conditionalFormatting sqref="H82">
    <cfRule type="expression" dxfId="1537" priority="1007" stopIfTrue="1">
      <formula>LEN($H$82)=0</formula>
    </cfRule>
  </conditionalFormatting>
  <conditionalFormatting sqref="H82">
    <cfRule type="expression" dxfId="1536" priority="1008" stopIfTrue="1">
      <formula>$H$82=0</formula>
    </cfRule>
  </conditionalFormatting>
  <conditionalFormatting sqref="I82">
    <cfRule type="expression" dxfId="1535" priority="1009" stopIfTrue="1">
      <formula>LEN($I$82)=0</formula>
    </cfRule>
  </conditionalFormatting>
  <conditionalFormatting sqref="I82">
    <cfRule type="expression" dxfId="1534" priority="1010" stopIfTrue="1">
      <formula>$I$82=0</formula>
    </cfRule>
  </conditionalFormatting>
  <conditionalFormatting sqref="G82">
    <cfRule type="expression" dxfId="1533" priority="1011" stopIfTrue="1">
      <formula>LEN($G$82)=0</formula>
    </cfRule>
  </conditionalFormatting>
  <conditionalFormatting sqref="F82">
    <cfRule type="expression" priority="1012" stopIfTrue="1">
      <formula>LEN($F$82)=0</formula>
    </cfRule>
  </conditionalFormatting>
  <conditionalFormatting sqref="J82">
    <cfRule type="expression" dxfId="1532" priority="1013" stopIfTrue="1">
      <formula>LEN($J$82)=0</formula>
    </cfRule>
  </conditionalFormatting>
  <conditionalFormatting sqref="J82">
    <cfRule type="expression" dxfId="1531" priority="1014" stopIfTrue="1">
      <formula>$J$82=0</formula>
    </cfRule>
  </conditionalFormatting>
  <conditionalFormatting sqref="K82">
    <cfRule type="expression" dxfId="1530" priority="1015" stopIfTrue="1">
      <formula>LEN($K$82)=0</formula>
    </cfRule>
  </conditionalFormatting>
  <conditionalFormatting sqref="K82">
    <cfRule type="expression" dxfId="1529" priority="1016" stopIfTrue="1">
      <formula>$K$82=0</formula>
    </cfRule>
  </conditionalFormatting>
  <conditionalFormatting sqref="L82">
    <cfRule type="expression" dxfId="1528" priority="1017" stopIfTrue="1">
      <formula>LEN($L$82)=0</formula>
    </cfRule>
  </conditionalFormatting>
  <conditionalFormatting sqref="P82">
    <cfRule type="expression" dxfId="1527" priority="1018" stopIfTrue="1">
      <formula>LEN($P$82)=0</formula>
    </cfRule>
  </conditionalFormatting>
  <conditionalFormatting sqref="F82">
    <cfRule type="expression" priority="1019" stopIfTrue="1">
      <formula>LEN($F$82)=0</formula>
    </cfRule>
  </conditionalFormatting>
  <conditionalFormatting sqref="A83">
    <cfRule type="expression" dxfId="1526" priority="1020" stopIfTrue="1">
      <formula>LEN($A$83)=0</formula>
    </cfRule>
  </conditionalFormatting>
  <conditionalFormatting sqref="T83">
    <cfRule type="expression" dxfId="1525" priority="1022" stopIfTrue="1">
      <formula>LEN($T$83)=0</formula>
    </cfRule>
  </conditionalFormatting>
  <conditionalFormatting sqref="U83">
    <cfRule type="expression" dxfId="1524" priority="1023" stopIfTrue="1">
      <formula>LEN($U$83)=0</formula>
    </cfRule>
  </conditionalFormatting>
  <conditionalFormatting sqref="D83">
    <cfRule type="expression" dxfId="1523" priority="1026" stopIfTrue="1">
      <formula>LEN($D$83)=0</formula>
    </cfRule>
  </conditionalFormatting>
  <conditionalFormatting sqref="E83">
    <cfRule type="expression" dxfId="1522" priority="1027" stopIfTrue="1">
      <formula>LEN($E$83)=0</formula>
    </cfRule>
  </conditionalFormatting>
  <conditionalFormatting sqref="F83">
    <cfRule type="expression" dxfId="1521" priority="1028" stopIfTrue="1">
      <formula>LEN($F$83)=0</formula>
    </cfRule>
  </conditionalFormatting>
  <conditionalFormatting sqref="H83">
    <cfRule type="expression" dxfId="1520" priority="1029" stopIfTrue="1">
      <formula>LEN($H$83)=0</formula>
    </cfRule>
  </conditionalFormatting>
  <conditionalFormatting sqref="H83">
    <cfRule type="expression" dxfId="1519" priority="1030" stopIfTrue="1">
      <formula>$H$83=0</formula>
    </cfRule>
  </conditionalFormatting>
  <conditionalFormatting sqref="I83">
    <cfRule type="expression" dxfId="1518" priority="1031" stopIfTrue="1">
      <formula>LEN($I$83)=0</formula>
    </cfRule>
  </conditionalFormatting>
  <conditionalFormatting sqref="I83">
    <cfRule type="expression" dxfId="1517" priority="1032" stopIfTrue="1">
      <formula>$I$83=0</formula>
    </cfRule>
  </conditionalFormatting>
  <conditionalFormatting sqref="G83">
    <cfRule type="expression" dxfId="1516" priority="1033" stopIfTrue="1">
      <formula>LEN($G$83)=0</formula>
    </cfRule>
  </conditionalFormatting>
  <conditionalFormatting sqref="F83">
    <cfRule type="expression" priority="1034" stopIfTrue="1">
      <formula>LEN($F$83)=0</formula>
    </cfRule>
  </conditionalFormatting>
  <conditionalFormatting sqref="J83">
    <cfRule type="expression" dxfId="1515" priority="1035" stopIfTrue="1">
      <formula>LEN($J$83)=0</formula>
    </cfRule>
  </conditionalFormatting>
  <conditionalFormatting sqref="J83">
    <cfRule type="expression" dxfId="1514" priority="1036" stopIfTrue="1">
      <formula>$J$83=0</formula>
    </cfRule>
  </conditionalFormatting>
  <conditionalFormatting sqref="K83">
    <cfRule type="expression" dxfId="1513" priority="1037" stopIfTrue="1">
      <formula>LEN($K$83)=0</formula>
    </cfRule>
  </conditionalFormatting>
  <conditionalFormatting sqref="K83">
    <cfRule type="expression" dxfId="1512" priority="1038" stopIfTrue="1">
      <formula>$K$83=0</formula>
    </cfRule>
  </conditionalFormatting>
  <conditionalFormatting sqref="L83">
    <cfRule type="expression" dxfId="1511" priority="1039" stopIfTrue="1">
      <formula>LEN($L$83)=0</formula>
    </cfRule>
  </conditionalFormatting>
  <conditionalFormatting sqref="P83">
    <cfRule type="expression" dxfId="1510" priority="1040" stopIfTrue="1">
      <formula>LEN($P$83)=0</formula>
    </cfRule>
  </conditionalFormatting>
  <conditionalFormatting sqref="F83">
    <cfRule type="expression" priority="1041" stopIfTrue="1">
      <formula>LEN($F$83)=0</formula>
    </cfRule>
  </conditionalFormatting>
  <conditionalFormatting sqref="D84">
    <cfRule type="expression" dxfId="1509" priority="1042" stopIfTrue="1">
      <formula>LEN($D$84)=0</formula>
    </cfRule>
  </conditionalFormatting>
  <conditionalFormatting sqref="A85">
    <cfRule type="expression" dxfId="1508" priority="1043" stopIfTrue="1">
      <formula>LEN($A$85)=0</formula>
    </cfRule>
  </conditionalFormatting>
  <conditionalFormatting sqref="B85">
    <cfRule type="expression" dxfId="1507" priority="1044" stopIfTrue="1">
      <formula>LEN($B$85)=0</formula>
    </cfRule>
  </conditionalFormatting>
  <conditionalFormatting sqref="T85">
    <cfRule type="expression" dxfId="1506" priority="1045" stopIfTrue="1">
      <formula>LEN($T$85)=0</formula>
    </cfRule>
  </conditionalFormatting>
  <conditionalFormatting sqref="U85">
    <cfRule type="expression" dxfId="1505" priority="1046" stopIfTrue="1">
      <formula>LEN($U$85)=0</formula>
    </cfRule>
  </conditionalFormatting>
  <conditionalFormatting sqref="C85">
    <cfRule type="expression" dxfId="1504" priority="1047" stopIfTrue="1">
      <formula>LEN($C$85)=0</formula>
    </cfRule>
  </conditionalFormatting>
  <conditionalFormatting sqref="C85">
    <cfRule type="expression" priority="1048" stopIfTrue="1">
      <formula>LEN($C$85)=0</formula>
    </cfRule>
  </conditionalFormatting>
  <conditionalFormatting sqref="D85">
    <cfRule type="expression" dxfId="1503" priority="1049" stopIfTrue="1">
      <formula>LEN($D$85)=0</formula>
    </cfRule>
  </conditionalFormatting>
  <conditionalFormatting sqref="E85">
    <cfRule type="expression" dxfId="1502" priority="1050" stopIfTrue="1">
      <formula>LEN($E$85)=0</formula>
    </cfRule>
  </conditionalFormatting>
  <conditionalFormatting sqref="F85">
    <cfRule type="expression" dxfId="1501" priority="1051" stopIfTrue="1">
      <formula>LEN($F$85)=0</formula>
    </cfRule>
  </conditionalFormatting>
  <conditionalFormatting sqref="H85">
    <cfRule type="expression" dxfId="1500" priority="1052" stopIfTrue="1">
      <formula>LEN($H$85)=0</formula>
    </cfRule>
  </conditionalFormatting>
  <conditionalFormatting sqref="H85">
    <cfRule type="expression" dxfId="1499" priority="1053" stopIfTrue="1">
      <formula>$H$85=0</formula>
    </cfRule>
  </conditionalFormatting>
  <conditionalFormatting sqref="I85">
    <cfRule type="expression" dxfId="1498" priority="1054" stopIfTrue="1">
      <formula>LEN($I$85)=0</formula>
    </cfRule>
  </conditionalFormatting>
  <conditionalFormatting sqref="I85">
    <cfRule type="expression" dxfId="1497" priority="1055" stopIfTrue="1">
      <formula>$I$85=0</formula>
    </cfRule>
  </conditionalFormatting>
  <conditionalFormatting sqref="G85">
    <cfRule type="expression" dxfId="1496" priority="1056" stopIfTrue="1">
      <formula>LEN($G$85)=0</formula>
    </cfRule>
  </conditionalFormatting>
  <conditionalFormatting sqref="F85">
    <cfRule type="expression" priority="1057" stopIfTrue="1">
      <formula>LEN($F$85)=0</formula>
    </cfRule>
  </conditionalFormatting>
  <conditionalFormatting sqref="J85">
    <cfRule type="expression" dxfId="1495" priority="1058" stopIfTrue="1">
      <formula>LEN($J$85)=0</formula>
    </cfRule>
  </conditionalFormatting>
  <conditionalFormatting sqref="J85">
    <cfRule type="expression" dxfId="1494" priority="1059" stopIfTrue="1">
      <formula>$J$85=0</formula>
    </cfRule>
  </conditionalFormatting>
  <conditionalFormatting sqref="K85">
    <cfRule type="expression" dxfId="1493" priority="1060" stopIfTrue="1">
      <formula>LEN($K$85)=0</formula>
    </cfRule>
  </conditionalFormatting>
  <conditionalFormatting sqref="K85">
    <cfRule type="expression" dxfId="1492" priority="1061" stopIfTrue="1">
      <formula>$K$85=0</formula>
    </cfRule>
  </conditionalFormatting>
  <conditionalFormatting sqref="L85">
    <cfRule type="expression" dxfId="1491" priority="1062" stopIfTrue="1">
      <formula>LEN($L$85)=0</formula>
    </cfRule>
  </conditionalFormatting>
  <conditionalFormatting sqref="P85">
    <cfRule type="expression" dxfId="1490" priority="1063" stopIfTrue="1">
      <formula>LEN($P$85)=0</formula>
    </cfRule>
  </conditionalFormatting>
  <conditionalFormatting sqref="F85">
    <cfRule type="expression" priority="1064" stopIfTrue="1">
      <formula>LEN($F$85)=0</formula>
    </cfRule>
  </conditionalFormatting>
  <conditionalFormatting sqref="T86">
    <cfRule type="expression" dxfId="1489" priority="1067" stopIfTrue="1">
      <formula>LEN($T$86)=0</formula>
    </cfRule>
  </conditionalFormatting>
  <conditionalFormatting sqref="U86">
    <cfRule type="expression" dxfId="1488" priority="1068" stopIfTrue="1">
      <formula>LEN($U$86)=0</formula>
    </cfRule>
  </conditionalFormatting>
  <conditionalFormatting sqref="D86">
    <cfRule type="expression" dxfId="1487" priority="1071" stopIfTrue="1">
      <formula>LEN($D$86)=0</formula>
    </cfRule>
  </conditionalFormatting>
  <conditionalFormatting sqref="E86">
    <cfRule type="expression" dxfId="1486" priority="1072" stopIfTrue="1">
      <formula>LEN($E$86)=0</formula>
    </cfRule>
  </conditionalFormatting>
  <conditionalFormatting sqref="F86">
    <cfRule type="expression" dxfId="1485" priority="1073" stopIfTrue="1">
      <formula>LEN($F$86)=0</formula>
    </cfRule>
  </conditionalFormatting>
  <conditionalFormatting sqref="H86">
    <cfRule type="expression" dxfId="1484" priority="1074" stopIfTrue="1">
      <formula>LEN($H$86)=0</formula>
    </cfRule>
  </conditionalFormatting>
  <conditionalFormatting sqref="H86">
    <cfRule type="expression" dxfId="1483" priority="1075" stopIfTrue="1">
      <formula>$H$86=0</formula>
    </cfRule>
  </conditionalFormatting>
  <conditionalFormatting sqref="I86">
    <cfRule type="expression" dxfId="1482" priority="1076" stopIfTrue="1">
      <formula>LEN($I$86)=0</formula>
    </cfRule>
  </conditionalFormatting>
  <conditionalFormatting sqref="I86">
    <cfRule type="expression" dxfId="1481" priority="1077" stopIfTrue="1">
      <formula>$I$86=0</formula>
    </cfRule>
  </conditionalFormatting>
  <conditionalFormatting sqref="G86">
    <cfRule type="expression" dxfId="1480" priority="1078" stopIfTrue="1">
      <formula>LEN($G$86)=0</formula>
    </cfRule>
  </conditionalFormatting>
  <conditionalFormatting sqref="F86">
    <cfRule type="expression" priority="1079" stopIfTrue="1">
      <formula>LEN($F$86)=0</formula>
    </cfRule>
  </conditionalFormatting>
  <conditionalFormatting sqref="J86">
    <cfRule type="expression" dxfId="1479" priority="1080" stopIfTrue="1">
      <formula>LEN($J$86)=0</formula>
    </cfRule>
  </conditionalFormatting>
  <conditionalFormatting sqref="J86">
    <cfRule type="expression" dxfId="1478" priority="1081" stopIfTrue="1">
      <formula>$J$86=0</formula>
    </cfRule>
  </conditionalFormatting>
  <conditionalFormatting sqref="K86">
    <cfRule type="expression" dxfId="1477" priority="1082" stopIfTrue="1">
      <formula>LEN($K$86)=0</formula>
    </cfRule>
  </conditionalFormatting>
  <conditionalFormatting sqref="K86">
    <cfRule type="expression" dxfId="1476" priority="1083" stopIfTrue="1">
      <formula>$K$86=0</formula>
    </cfRule>
  </conditionalFormatting>
  <conditionalFormatting sqref="L86">
    <cfRule type="expression" dxfId="1475" priority="1084" stopIfTrue="1">
      <formula>LEN($L$86)=0</formula>
    </cfRule>
  </conditionalFormatting>
  <conditionalFormatting sqref="P86">
    <cfRule type="expression" dxfId="1474" priority="1085" stopIfTrue="1">
      <formula>LEN($P$86)=0</formula>
    </cfRule>
  </conditionalFormatting>
  <conditionalFormatting sqref="F86">
    <cfRule type="expression" priority="1086" stopIfTrue="1">
      <formula>LEN($F$86)=0</formula>
    </cfRule>
  </conditionalFormatting>
  <conditionalFormatting sqref="D87">
    <cfRule type="expression" dxfId="1473" priority="1087" stopIfTrue="1">
      <formula>LEN($D$87)=0</formula>
    </cfRule>
  </conditionalFormatting>
  <conditionalFormatting sqref="A88">
    <cfRule type="expression" dxfId="1472" priority="1088" stopIfTrue="1">
      <formula>LEN($A$88)=0</formula>
    </cfRule>
  </conditionalFormatting>
  <conditionalFormatting sqref="B88">
    <cfRule type="expression" dxfId="1471" priority="1089" stopIfTrue="1">
      <formula>LEN($B$88)=0</formula>
    </cfRule>
  </conditionalFormatting>
  <conditionalFormatting sqref="T88">
    <cfRule type="expression" dxfId="1470" priority="1090" stopIfTrue="1">
      <formula>LEN($T$88)=0</formula>
    </cfRule>
  </conditionalFormatting>
  <conditionalFormatting sqref="U88">
    <cfRule type="expression" dxfId="1469" priority="1091" stopIfTrue="1">
      <formula>LEN($U$88)=0</formula>
    </cfRule>
  </conditionalFormatting>
  <conditionalFormatting sqref="C88">
    <cfRule type="expression" dxfId="1468" priority="1092" stopIfTrue="1">
      <formula>LEN($C$88)=0</formula>
    </cfRule>
  </conditionalFormatting>
  <conditionalFormatting sqref="C88">
    <cfRule type="expression" priority="1093" stopIfTrue="1">
      <formula>LEN($C$88)=0</formula>
    </cfRule>
  </conditionalFormatting>
  <conditionalFormatting sqref="D88">
    <cfRule type="expression" dxfId="1467" priority="1094" stopIfTrue="1">
      <formula>LEN($D$88)=0</formula>
    </cfRule>
  </conditionalFormatting>
  <conditionalFormatting sqref="E88">
    <cfRule type="expression" dxfId="1466" priority="1095" stopIfTrue="1">
      <formula>LEN($E$88)=0</formula>
    </cfRule>
  </conditionalFormatting>
  <conditionalFormatting sqref="F88">
    <cfRule type="expression" dxfId="1465" priority="1096" stopIfTrue="1">
      <formula>LEN($F$88)=0</formula>
    </cfRule>
  </conditionalFormatting>
  <conditionalFormatting sqref="H88">
    <cfRule type="expression" dxfId="1464" priority="1097" stopIfTrue="1">
      <formula>LEN($H$88)=0</formula>
    </cfRule>
  </conditionalFormatting>
  <conditionalFormatting sqref="H88">
    <cfRule type="expression" dxfId="1463" priority="1098" stopIfTrue="1">
      <formula>$H$88=0</formula>
    </cfRule>
  </conditionalFormatting>
  <conditionalFormatting sqref="I88">
    <cfRule type="expression" dxfId="1462" priority="1099" stopIfTrue="1">
      <formula>LEN($I$88)=0</formula>
    </cfRule>
  </conditionalFormatting>
  <conditionalFormatting sqref="I88">
    <cfRule type="expression" dxfId="1461" priority="1100" stopIfTrue="1">
      <formula>$I$88=0</formula>
    </cfRule>
  </conditionalFormatting>
  <conditionalFormatting sqref="G88">
    <cfRule type="expression" dxfId="1460" priority="1101" stopIfTrue="1">
      <formula>LEN($G$88)=0</formula>
    </cfRule>
  </conditionalFormatting>
  <conditionalFormatting sqref="F88">
    <cfRule type="expression" priority="1102" stopIfTrue="1">
      <formula>LEN($F$88)=0</formula>
    </cfRule>
  </conditionalFormatting>
  <conditionalFormatting sqref="J88">
    <cfRule type="expression" dxfId="1459" priority="1103" stopIfTrue="1">
      <formula>LEN($J$88)=0</formula>
    </cfRule>
  </conditionalFormatting>
  <conditionalFormatting sqref="J88">
    <cfRule type="expression" dxfId="1458" priority="1104" stopIfTrue="1">
      <formula>$J$88=0</formula>
    </cfRule>
  </conditionalFormatting>
  <conditionalFormatting sqref="K88">
    <cfRule type="expression" dxfId="1457" priority="1105" stopIfTrue="1">
      <formula>LEN($K$88)=0</formula>
    </cfRule>
  </conditionalFormatting>
  <conditionalFormatting sqref="K88">
    <cfRule type="expression" dxfId="1456" priority="1106" stopIfTrue="1">
      <formula>$K$88=0</formula>
    </cfRule>
  </conditionalFormatting>
  <conditionalFormatting sqref="L88">
    <cfRule type="expression" dxfId="1455" priority="1107" stopIfTrue="1">
      <formula>LEN($L$88)=0</formula>
    </cfRule>
  </conditionalFormatting>
  <conditionalFormatting sqref="P88">
    <cfRule type="expression" dxfId="1454" priority="1108" stopIfTrue="1">
      <formula>LEN($P$88)=0</formula>
    </cfRule>
  </conditionalFormatting>
  <conditionalFormatting sqref="F88">
    <cfRule type="expression" priority="1109" stopIfTrue="1">
      <formula>LEN($F$88)=0</formula>
    </cfRule>
  </conditionalFormatting>
  <conditionalFormatting sqref="D89">
    <cfRule type="expression" dxfId="1453" priority="1110" stopIfTrue="1">
      <formula>LEN($D$89)=0</formula>
    </cfRule>
  </conditionalFormatting>
  <conditionalFormatting sqref="A90">
    <cfRule type="expression" dxfId="1452" priority="1111" stopIfTrue="1">
      <formula>LEN($A$90)=0</formula>
    </cfRule>
  </conditionalFormatting>
  <conditionalFormatting sqref="B90">
    <cfRule type="expression" dxfId="1451" priority="1112" stopIfTrue="1">
      <formula>LEN($B$90)=0</formula>
    </cfRule>
  </conditionalFormatting>
  <conditionalFormatting sqref="T90">
    <cfRule type="expression" dxfId="1450" priority="1113" stopIfTrue="1">
      <formula>LEN($T$90)=0</formula>
    </cfRule>
  </conditionalFormatting>
  <conditionalFormatting sqref="U90">
    <cfRule type="expression" dxfId="1449" priority="1114" stopIfTrue="1">
      <formula>LEN($U$90)=0</formula>
    </cfRule>
  </conditionalFormatting>
  <conditionalFormatting sqref="C90">
    <cfRule type="expression" dxfId="1448" priority="1115" stopIfTrue="1">
      <formula>LEN($C$90)=0</formula>
    </cfRule>
  </conditionalFormatting>
  <conditionalFormatting sqref="C90">
    <cfRule type="expression" priority="1116" stopIfTrue="1">
      <formula>LEN($C$90)=0</formula>
    </cfRule>
  </conditionalFormatting>
  <conditionalFormatting sqref="D90">
    <cfRule type="expression" dxfId="1447" priority="1117" stopIfTrue="1">
      <formula>LEN($D$90)=0</formula>
    </cfRule>
  </conditionalFormatting>
  <conditionalFormatting sqref="E90">
    <cfRule type="expression" dxfId="1446" priority="1118" stopIfTrue="1">
      <formula>LEN($E$90)=0</formula>
    </cfRule>
  </conditionalFormatting>
  <conditionalFormatting sqref="F90">
    <cfRule type="expression" dxfId="1445" priority="1119" stopIfTrue="1">
      <formula>LEN($F$90)=0</formula>
    </cfRule>
  </conditionalFormatting>
  <conditionalFormatting sqref="H90">
    <cfRule type="expression" dxfId="1444" priority="1120" stopIfTrue="1">
      <formula>LEN($H$90)=0</formula>
    </cfRule>
  </conditionalFormatting>
  <conditionalFormatting sqref="H90">
    <cfRule type="expression" dxfId="1443" priority="1121" stopIfTrue="1">
      <formula>$H$90=0</formula>
    </cfRule>
  </conditionalFormatting>
  <conditionalFormatting sqref="I90">
    <cfRule type="expression" dxfId="1442" priority="1122" stopIfTrue="1">
      <formula>LEN($I$90)=0</formula>
    </cfRule>
  </conditionalFormatting>
  <conditionalFormatting sqref="I90">
    <cfRule type="expression" dxfId="1441" priority="1123" stopIfTrue="1">
      <formula>$I$90=0</formula>
    </cfRule>
  </conditionalFormatting>
  <conditionalFormatting sqref="G90">
    <cfRule type="expression" dxfId="1440" priority="1124" stopIfTrue="1">
      <formula>LEN($G$90)=0</formula>
    </cfRule>
  </conditionalFormatting>
  <conditionalFormatting sqref="F90">
    <cfRule type="expression" priority="1125" stopIfTrue="1">
      <formula>LEN($F$90)=0</formula>
    </cfRule>
  </conditionalFormatting>
  <conditionalFormatting sqref="J90">
    <cfRule type="expression" dxfId="1439" priority="1126" stopIfTrue="1">
      <formula>LEN($J$90)=0</formula>
    </cfRule>
  </conditionalFormatting>
  <conditionalFormatting sqref="J90">
    <cfRule type="expression" dxfId="1438" priority="1127" stopIfTrue="1">
      <formula>$J$90=0</formula>
    </cfRule>
  </conditionalFormatting>
  <conditionalFormatting sqref="K90">
    <cfRule type="expression" dxfId="1437" priority="1128" stopIfTrue="1">
      <formula>LEN($K$90)=0</formula>
    </cfRule>
  </conditionalFormatting>
  <conditionalFormatting sqref="K90">
    <cfRule type="expression" dxfId="1436" priority="1129" stopIfTrue="1">
      <formula>$K$90=0</formula>
    </cfRule>
  </conditionalFormatting>
  <conditionalFormatting sqref="L90">
    <cfRule type="expression" dxfId="1435" priority="1130" stopIfTrue="1">
      <formula>LEN($L$90)=0</formula>
    </cfRule>
  </conditionalFormatting>
  <conditionalFormatting sqref="P90">
    <cfRule type="expression" dxfId="1434" priority="1131" stopIfTrue="1">
      <formula>LEN($P$90)=0</formula>
    </cfRule>
  </conditionalFormatting>
  <conditionalFormatting sqref="F90">
    <cfRule type="expression" priority="1132" stopIfTrue="1">
      <formula>LEN($F$90)=0</formula>
    </cfRule>
  </conditionalFormatting>
  <conditionalFormatting sqref="D91">
    <cfRule type="expression" dxfId="1433" priority="1133" stopIfTrue="1">
      <formula>LEN($D$91)=0</formula>
    </cfRule>
  </conditionalFormatting>
  <conditionalFormatting sqref="A92">
    <cfRule type="expression" dxfId="1432" priority="1134" stopIfTrue="1">
      <formula>LEN($A$92)=0</formula>
    </cfRule>
  </conditionalFormatting>
  <conditionalFormatting sqref="B92">
    <cfRule type="expression" dxfId="1431" priority="1135" stopIfTrue="1">
      <formula>LEN($B$92)=0</formula>
    </cfRule>
  </conditionalFormatting>
  <conditionalFormatting sqref="T92">
    <cfRule type="expression" dxfId="1430" priority="1136" stopIfTrue="1">
      <formula>LEN($T$92)=0</formula>
    </cfRule>
  </conditionalFormatting>
  <conditionalFormatting sqref="U92">
    <cfRule type="expression" dxfId="1429" priority="1137" stopIfTrue="1">
      <formula>LEN($U$92)=0</formula>
    </cfRule>
  </conditionalFormatting>
  <conditionalFormatting sqref="C92">
    <cfRule type="expression" dxfId="1428" priority="1138" stopIfTrue="1">
      <formula>LEN($C$92)=0</formula>
    </cfRule>
  </conditionalFormatting>
  <conditionalFormatting sqref="C92">
    <cfRule type="expression" priority="1139" stopIfTrue="1">
      <formula>LEN($C$92)=0</formula>
    </cfRule>
  </conditionalFormatting>
  <conditionalFormatting sqref="D92">
    <cfRule type="expression" dxfId="1427" priority="1140" stopIfTrue="1">
      <formula>LEN($D$92)=0</formula>
    </cfRule>
  </conditionalFormatting>
  <conditionalFormatting sqref="E92">
    <cfRule type="expression" dxfId="1426" priority="1141" stopIfTrue="1">
      <formula>LEN($E$92)=0</formula>
    </cfRule>
  </conditionalFormatting>
  <conditionalFormatting sqref="F92">
    <cfRule type="expression" dxfId="1425" priority="1142" stopIfTrue="1">
      <formula>LEN($F$92)=0</formula>
    </cfRule>
  </conditionalFormatting>
  <conditionalFormatting sqref="H92">
    <cfRule type="expression" dxfId="1424" priority="1143" stopIfTrue="1">
      <formula>LEN($H$92)=0</formula>
    </cfRule>
  </conditionalFormatting>
  <conditionalFormatting sqref="H92">
    <cfRule type="expression" dxfId="1423" priority="1144" stopIfTrue="1">
      <formula>$H$92=0</formula>
    </cfRule>
  </conditionalFormatting>
  <conditionalFormatting sqref="I92">
    <cfRule type="expression" dxfId="1422" priority="1145" stopIfTrue="1">
      <formula>LEN($I$92)=0</formula>
    </cfRule>
  </conditionalFormatting>
  <conditionalFormatting sqref="I92">
    <cfRule type="expression" dxfId="1421" priority="1146" stopIfTrue="1">
      <formula>$I$92=0</formula>
    </cfRule>
  </conditionalFormatting>
  <conditionalFormatting sqref="G92">
    <cfRule type="expression" dxfId="1420" priority="1147" stopIfTrue="1">
      <formula>LEN($G$92)=0</formula>
    </cfRule>
  </conditionalFormatting>
  <conditionalFormatting sqref="F92">
    <cfRule type="expression" priority="1148" stopIfTrue="1">
      <formula>LEN($F$92)=0</formula>
    </cfRule>
  </conditionalFormatting>
  <conditionalFormatting sqref="J92">
    <cfRule type="expression" dxfId="1419" priority="1149" stopIfTrue="1">
      <formula>LEN($J$92)=0</formula>
    </cfRule>
  </conditionalFormatting>
  <conditionalFormatting sqref="J92">
    <cfRule type="expression" dxfId="1418" priority="1150" stopIfTrue="1">
      <formula>$J$92=0</formula>
    </cfRule>
  </conditionalFormatting>
  <conditionalFormatting sqref="K92">
    <cfRule type="expression" dxfId="1417" priority="1151" stopIfTrue="1">
      <formula>LEN($K$92)=0</formula>
    </cfRule>
  </conditionalFormatting>
  <conditionalFormatting sqref="K92">
    <cfRule type="expression" dxfId="1416" priority="1152" stopIfTrue="1">
      <formula>$K$92=0</formula>
    </cfRule>
  </conditionalFormatting>
  <conditionalFormatting sqref="L92">
    <cfRule type="expression" dxfId="1415" priority="1153" stopIfTrue="1">
      <formula>LEN($L$92)=0</formula>
    </cfRule>
  </conditionalFormatting>
  <conditionalFormatting sqref="P92">
    <cfRule type="expression" dxfId="1414" priority="1154" stopIfTrue="1">
      <formula>LEN($P$92)=0</formula>
    </cfRule>
  </conditionalFormatting>
  <conditionalFormatting sqref="F92">
    <cfRule type="expression" priority="1155" stopIfTrue="1">
      <formula>LEN($F$92)=0</formula>
    </cfRule>
  </conditionalFormatting>
  <conditionalFormatting sqref="D93">
    <cfRule type="expression" dxfId="1413" priority="1156" stopIfTrue="1">
      <formula>LEN($D$93)=0</formula>
    </cfRule>
  </conditionalFormatting>
  <conditionalFormatting sqref="A94">
    <cfRule type="expression" dxfId="1412" priority="1157" stopIfTrue="1">
      <formula>LEN($A$94)=0</formula>
    </cfRule>
  </conditionalFormatting>
  <conditionalFormatting sqref="B94">
    <cfRule type="expression" dxfId="1411" priority="1158" stopIfTrue="1">
      <formula>LEN($B$94)=0</formula>
    </cfRule>
  </conditionalFormatting>
  <conditionalFormatting sqref="T94">
    <cfRule type="expression" dxfId="1410" priority="1159" stopIfTrue="1">
      <formula>LEN($T$94)=0</formula>
    </cfRule>
  </conditionalFormatting>
  <conditionalFormatting sqref="U94">
    <cfRule type="expression" dxfId="1409" priority="1160" stopIfTrue="1">
      <formula>LEN($U$94)=0</formula>
    </cfRule>
  </conditionalFormatting>
  <conditionalFormatting sqref="C94">
    <cfRule type="expression" dxfId="1408" priority="1161" stopIfTrue="1">
      <formula>LEN($C$94)=0</formula>
    </cfRule>
  </conditionalFormatting>
  <conditionalFormatting sqref="C94">
    <cfRule type="expression" priority="1162" stopIfTrue="1">
      <formula>LEN($C$94)=0</formula>
    </cfRule>
  </conditionalFormatting>
  <conditionalFormatting sqref="D94">
    <cfRule type="expression" dxfId="1407" priority="1163" stopIfTrue="1">
      <formula>LEN($D$94)=0</formula>
    </cfRule>
  </conditionalFormatting>
  <conditionalFormatting sqref="E94">
    <cfRule type="expression" dxfId="1406" priority="1164" stopIfTrue="1">
      <formula>LEN($E$94)=0</formula>
    </cfRule>
  </conditionalFormatting>
  <conditionalFormatting sqref="F94">
    <cfRule type="expression" dxfId="1405" priority="1165" stopIfTrue="1">
      <formula>LEN($F$94)=0</formula>
    </cfRule>
  </conditionalFormatting>
  <conditionalFormatting sqref="H94">
    <cfRule type="expression" dxfId="1404" priority="1166" stopIfTrue="1">
      <formula>LEN($H$94)=0</formula>
    </cfRule>
  </conditionalFormatting>
  <conditionalFormatting sqref="H94">
    <cfRule type="expression" dxfId="1403" priority="1167" stopIfTrue="1">
      <formula>$H$94=0</formula>
    </cfRule>
  </conditionalFormatting>
  <conditionalFormatting sqref="I94">
    <cfRule type="expression" dxfId="1402" priority="1168" stopIfTrue="1">
      <formula>LEN($I$94)=0</formula>
    </cfRule>
  </conditionalFormatting>
  <conditionalFormatting sqref="I94">
    <cfRule type="expression" dxfId="1401" priority="1169" stopIfTrue="1">
      <formula>$I$94=0</formula>
    </cfRule>
  </conditionalFormatting>
  <conditionalFormatting sqref="G94">
    <cfRule type="expression" dxfId="1400" priority="1170" stopIfTrue="1">
      <formula>LEN($G$94)=0</formula>
    </cfRule>
  </conditionalFormatting>
  <conditionalFormatting sqref="F94">
    <cfRule type="expression" priority="1171" stopIfTrue="1">
      <formula>LEN($F$94)=0</formula>
    </cfRule>
  </conditionalFormatting>
  <conditionalFormatting sqref="J94">
    <cfRule type="expression" dxfId="1399" priority="1172" stopIfTrue="1">
      <formula>LEN($J$94)=0</formula>
    </cfRule>
  </conditionalFormatting>
  <conditionalFormatting sqref="J94">
    <cfRule type="expression" dxfId="1398" priority="1173" stopIfTrue="1">
      <formula>$J$94=0</formula>
    </cfRule>
  </conditionalFormatting>
  <conditionalFormatting sqref="K94">
    <cfRule type="expression" dxfId="1397" priority="1174" stopIfTrue="1">
      <formula>LEN($K$94)=0</formula>
    </cfRule>
  </conditionalFormatting>
  <conditionalFormatting sqref="K94">
    <cfRule type="expression" dxfId="1396" priority="1175" stopIfTrue="1">
      <formula>$K$94=0</formula>
    </cfRule>
  </conditionalFormatting>
  <conditionalFormatting sqref="L94">
    <cfRule type="expression" dxfId="1395" priority="1176" stopIfTrue="1">
      <formula>LEN($L$94)=0</formula>
    </cfRule>
  </conditionalFormatting>
  <conditionalFormatting sqref="P94">
    <cfRule type="expression" dxfId="1394" priority="1177" stopIfTrue="1">
      <formula>LEN($P$94)=0</formula>
    </cfRule>
  </conditionalFormatting>
  <conditionalFormatting sqref="F94">
    <cfRule type="expression" priority="1178" stopIfTrue="1">
      <formula>LEN($F$94)=0</formula>
    </cfRule>
  </conditionalFormatting>
  <conditionalFormatting sqref="T95">
    <cfRule type="expression" dxfId="1393" priority="1181" stopIfTrue="1">
      <formula>LEN($T$95)=0</formula>
    </cfRule>
  </conditionalFormatting>
  <conditionalFormatting sqref="U95">
    <cfRule type="expression" dxfId="1392" priority="1182" stopIfTrue="1">
      <formula>LEN($U$95)=0</formula>
    </cfRule>
  </conditionalFormatting>
  <conditionalFormatting sqref="D95">
    <cfRule type="expression" dxfId="1391" priority="1185" stopIfTrue="1">
      <formula>LEN($D$95)=0</formula>
    </cfRule>
  </conditionalFormatting>
  <conditionalFormatting sqref="E95">
    <cfRule type="expression" dxfId="1390" priority="1186" stopIfTrue="1">
      <formula>LEN($E$95)=0</formula>
    </cfRule>
  </conditionalFormatting>
  <conditionalFormatting sqref="F95">
    <cfRule type="expression" dxfId="1389" priority="1187" stopIfTrue="1">
      <formula>LEN($F$95)=0</formula>
    </cfRule>
  </conditionalFormatting>
  <conditionalFormatting sqref="H95">
    <cfRule type="expression" dxfId="1388" priority="1188" stopIfTrue="1">
      <formula>LEN($H$95)=0</formula>
    </cfRule>
  </conditionalFormatting>
  <conditionalFormatting sqref="H95">
    <cfRule type="expression" dxfId="1387" priority="1189" stopIfTrue="1">
      <formula>$H$95=0</formula>
    </cfRule>
  </conditionalFormatting>
  <conditionalFormatting sqref="I95">
    <cfRule type="expression" dxfId="1386" priority="1190" stopIfTrue="1">
      <formula>LEN($I$95)=0</formula>
    </cfRule>
  </conditionalFormatting>
  <conditionalFormatting sqref="I95">
    <cfRule type="expression" dxfId="1385" priority="1191" stopIfTrue="1">
      <formula>$I$95=0</formula>
    </cfRule>
  </conditionalFormatting>
  <conditionalFormatting sqref="G95">
    <cfRule type="expression" dxfId="1384" priority="1192" stopIfTrue="1">
      <formula>LEN($G$95)=0</formula>
    </cfRule>
  </conditionalFormatting>
  <conditionalFormatting sqref="F95">
    <cfRule type="expression" priority="1193" stopIfTrue="1">
      <formula>LEN($F$95)=0</formula>
    </cfRule>
  </conditionalFormatting>
  <conditionalFormatting sqref="J95">
    <cfRule type="expression" dxfId="1383" priority="1194" stopIfTrue="1">
      <formula>LEN($J$95)=0</formula>
    </cfRule>
  </conditionalFormatting>
  <conditionalFormatting sqref="J95">
    <cfRule type="expression" dxfId="1382" priority="1195" stopIfTrue="1">
      <formula>$J$95=0</formula>
    </cfRule>
  </conditionalFormatting>
  <conditionalFormatting sqref="K95">
    <cfRule type="expression" dxfId="1381" priority="1196" stopIfTrue="1">
      <formula>LEN($K$95)=0</formula>
    </cfRule>
  </conditionalFormatting>
  <conditionalFormatting sqref="K95">
    <cfRule type="expression" dxfId="1380" priority="1197" stopIfTrue="1">
      <formula>$K$95=0</formula>
    </cfRule>
  </conditionalFormatting>
  <conditionalFormatting sqref="L95">
    <cfRule type="expression" dxfId="1379" priority="1198" stopIfTrue="1">
      <formula>LEN($L$95)=0</formula>
    </cfRule>
  </conditionalFormatting>
  <conditionalFormatting sqref="P95">
    <cfRule type="expression" dxfId="1378" priority="1199" stopIfTrue="1">
      <formula>LEN($P$95)=0</formula>
    </cfRule>
  </conditionalFormatting>
  <conditionalFormatting sqref="F95">
    <cfRule type="expression" priority="1200" stopIfTrue="1">
      <formula>LEN($F$95)=0</formula>
    </cfRule>
  </conditionalFormatting>
  <conditionalFormatting sqref="D96">
    <cfRule type="expression" dxfId="1377" priority="1201" stopIfTrue="1">
      <formula>LEN($D$96)=0</formula>
    </cfRule>
  </conditionalFormatting>
  <conditionalFormatting sqref="A97">
    <cfRule type="expression" dxfId="1376" priority="1202" stopIfTrue="1">
      <formula>LEN($A$97)=0</formula>
    </cfRule>
  </conditionalFormatting>
  <conditionalFormatting sqref="B97">
    <cfRule type="expression" dxfId="1375" priority="1203" stopIfTrue="1">
      <formula>LEN($B$97)=0</formula>
    </cfRule>
  </conditionalFormatting>
  <conditionalFormatting sqref="T97">
    <cfRule type="expression" dxfId="1374" priority="1204" stopIfTrue="1">
      <formula>LEN($T$97)=0</formula>
    </cfRule>
  </conditionalFormatting>
  <conditionalFormatting sqref="U97">
    <cfRule type="expression" dxfId="1373" priority="1205" stopIfTrue="1">
      <formula>LEN($U$97)=0</formula>
    </cfRule>
  </conditionalFormatting>
  <conditionalFormatting sqref="C97">
    <cfRule type="expression" dxfId="1372" priority="1206" stopIfTrue="1">
      <formula>LEN($C$97)=0</formula>
    </cfRule>
  </conditionalFormatting>
  <conditionalFormatting sqref="C97">
    <cfRule type="expression" priority="1207" stopIfTrue="1">
      <formula>LEN($C$97)=0</formula>
    </cfRule>
  </conditionalFormatting>
  <conditionalFormatting sqref="D97">
    <cfRule type="expression" dxfId="1371" priority="1208" stopIfTrue="1">
      <formula>LEN($D$97)=0</formula>
    </cfRule>
  </conditionalFormatting>
  <conditionalFormatting sqref="E97">
    <cfRule type="expression" dxfId="1370" priority="1209" stopIfTrue="1">
      <formula>LEN($E$97)=0</formula>
    </cfRule>
  </conditionalFormatting>
  <conditionalFormatting sqref="F97">
    <cfRule type="expression" dxfId="1369" priority="1210" stopIfTrue="1">
      <formula>LEN($F$97)=0</formula>
    </cfRule>
  </conditionalFormatting>
  <conditionalFormatting sqref="H97">
    <cfRule type="expression" dxfId="1368" priority="1211" stopIfTrue="1">
      <formula>LEN($H$97)=0</formula>
    </cfRule>
  </conditionalFormatting>
  <conditionalFormatting sqref="H97">
    <cfRule type="expression" dxfId="1367" priority="1212" stopIfTrue="1">
      <formula>$H$97=0</formula>
    </cfRule>
  </conditionalFormatting>
  <conditionalFormatting sqref="I97">
    <cfRule type="expression" dxfId="1366" priority="1213" stopIfTrue="1">
      <formula>LEN($I$97)=0</formula>
    </cfRule>
  </conditionalFormatting>
  <conditionalFormatting sqref="I97">
    <cfRule type="expression" dxfId="1365" priority="1214" stopIfTrue="1">
      <formula>$I$97=0</formula>
    </cfRule>
  </conditionalFormatting>
  <conditionalFormatting sqref="G97">
    <cfRule type="expression" dxfId="1364" priority="1215" stopIfTrue="1">
      <formula>LEN($G$97)=0</formula>
    </cfRule>
  </conditionalFormatting>
  <conditionalFormatting sqref="F97">
    <cfRule type="expression" priority="1216" stopIfTrue="1">
      <formula>LEN($F$97)=0</formula>
    </cfRule>
  </conditionalFormatting>
  <conditionalFormatting sqref="J97">
    <cfRule type="expression" dxfId="1363" priority="1217" stopIfTrue="1">
      <formula>LEN($J$97)=0</formula>
    </cfRule>
  </conditionalFormatting>
  <conditionalFormatting sqref="J97">
    <cfRule type="expression" dxfId="1362" priority="1218" stopIfTrue="1">
      <formula>$J$97=0</formula>
    </cfRule>
  </conditionalFormatting>
  <conditionalFormatting sqref="K97">
    <cfRule type="expression" dxfId="1361" priority="1219" stopIfTrue="1">
      <formula>LEN($K$97)=0</formula>
    </cfRule>
  </conditionalFormatting>
  <conditionalFormatting sqref="K97">
    <cfRule type="expression" dxfId="1360" priority="1220" stopIfTrue="1">
      <formula>$K$97=0</formula>
    </cfRule>
  </conditionalFormatting>
  <conditionalFormatting sqref="L97">
    <cfRule type="expression" dxfId="1359" priority="1221" stopIfTrue="1">
      <formula>LEN($L$97)=0</formula>
    </cfRule>
  </conditionalFormatting>
  <conditionalFormatting sqref="P97">
    <cfRule type="expression" dxfId="1358" priority="1222" stopIfTrue="1">
      <formula>LEN($P$97)=0</formula>
    </cfRule>
  </conditionalFormatting>
  <conditionalFormatting sqref="F97">
    <cfRule type="expression" priority="1223" stopIfTrue="1">
      <formula>LEN($F$97)=0</formula>
    </cfRule>
  </conditionalFormatting>
  <conditionalFormatting sqref="D98">
    <cfRule type="expression" dxfId="1357" priority="1224" stopIfTrue="1">
      <formula>LEN($D$98)=0</formula>
    </cfRule>
  </conditionalFormatting>
  <conditionalFormatting sqref="A99">
    <cfRule type="expression" dxfId="1356" priority="1225" stopIfTrue="1">
      <formula>LEN($A$99)=0</formula>
    </cfRule>
  </conditionalFormatting>
  <conditionalFormatting sqref="B99">
    <cfRule type="expression" dxfId="1355" priority="1226" stopIfTrue="1">
      <formula>LEN($B$99)=0</formula>
    </cfRule>
  </conditionalFormatting>
  <conditionalFormatting sqref="T99">
    <cfRule type="expression" dxfId="1354" priority="1227" stopIfTrue="1">
      <formula>LEN($T$99)=0</formula>
    </cfRule>
  </conditionalFormatting>
  <conditionalFormatting sqref="U99">
    <cfRule type="expression" dxfId="1353" priority="1228" stopIfTrue="1">
      <formula>LEN($U$99)=0</formula>
    </cfRule>
  </conditionalFormatting>
  <conditionalFormatting sqref="C99">
    <cfRule type="expression" dxfId="1352" priority="1229" stopIfTrue="1">
      <formula>LEN($C$99)=0</formula>
    </cfRule>
  </conditionalFormatting>
  <conditionalFormatting sqref="C99">
    <cfRule type="expression" priority="1230" stopIfTrue="1">
      <formula>LEN($C$99)=0</formula>
    </cfRule>
  </conditionalFormatting>
  <conditionalFormatting sqref="D99">
    <cfRule type="expression" dxfId="1351" priority="1231" stopIfTrue="1">
      <formula>LEN($D$99)=0</formula>
    </cfRule>
  </conditionalFormatting>
  <conditionalFormatting sqref="E99">
    <cfRule type="expression" dxfId="1350" priority="1232" stopIfTrue="1">
      <formula>LEN($E$99)=0</formula>
    </cfRule>
  </conditionalFormatting>
  <conditionalFormatting sqref="F99">
    <cfRule type="expression" dxfId="1349" priority="1233" stopIfTrue="1">
      <formula>LEN($F$99)=0</formula>
    </cfRule>
  </conditionalFormatting>
  <conditionalFormatting sqref="H99">
    <cfRule type="expression" dxfId="1348" priority="1234" stopIfTrue="1">
      <formula>LEN($H$99)=0</formula>
    </cfRule>
  </conditionalFormatting>
  <conditionalFormatting sqref="H99">
    <cfRule type="expression" dxfId="1347" priority="1235" stopIfTrue="1">
      <formula>$H$99=0</formula>
    </cfRule>
  </conditionalFormatting>
  <conditionalFormatting sqref="I99">
    <cfRule type="expression" dxfId="1346" priority="1236" stopIfTrue="1">
      <formula>LEN($I$99)=0</formula>
    </cfRule>
  </conditionalFormatting>
  <conditionalFormatting sqref="I99">
    <cfRule type="expression" dxfId="1345" priority="1237" stopIfTrue="1">
      <formula>$I$99=0</formula>
    </cfRule>
  </conditionalFormatting>
  <conditionalFormatting sqref="G99">
    <cfRule type="expression" dxfId="1344" priority="1238" stopIfTrue="1">
      <formula>LEN($G$99)=0</formula>
    </cfRule>
  </conditionalFormatting>
  <conditionalFormatting sqref="F99">
    <cfRule type="expression" priority="1239" stopIfTrue="1">
      <formula>LEN($F$99)=0</formula>
    </cfRule>
  </conditionalFormatting>
  <conditionalFormatting sqref="J99">
    <cfRule type="expression" dxfId="1343" priority="1240" stopIfTrue="1">
      <formula>LEN($J$99)=0</formula>
    </cfRule>
  </conditionalFormatting>
  <conditionalFormatting sqref="J99">
    <cfRule type="expression" dxfId="1342" priority="1241" stopIfTrue="1">
      <formula>$J$99=0</formula>
    </cfRule>
  </conditionalFormatting>
  <conditionalFormatting sqref="K99">
    <cfRule type="expression" dxfId="1341" priority="1242" stopIfTrue="1">
      <formula>LEN($K$99)=0</formula>
    </cfRule>
  </conditionalFormatting>
  <conditionalFormatting sqref="K99">
    <cfRule type="expression" dxfId="1340" priority="1243" stopIfTrue="1">
      <formula>$K$99=0</formula>
    </cfRule>
  </conditionalFormatting>
  <conditionalFormatting sqref="L99">
    <cfRule type="expression" dxfId="1339" priority="1244" stopIfTrue="1">
      <formula>LEN($L$99)=0</formula>
    </cfRule>
  </conditionalFormatting>
  <conditionalFormatting sqref="P99">
    <cfRule type="expression" dxfId="1338" priority="1245" stopIfTrue="1">
      <formula>LEN($P$99)=0</formula>
    </cfRule>
  </conditionalFormatting>
  <conditionalFormatting sqref="F99">
    <cfRule type="expression" priority="1246" stopIfTrue="1">
      <formula>LEN($F$99)=0</formula>
    </cfRule>
  </conditionalFormatting>
  <conditionalFormatting sqref="D100">
    <cfRule type="expression" dxfId="1337" priority="1247" stopIfTrue="1">
      <formula>LEN($D$100)=0</formula>
    </cfRule>
  </conditionalFormatting>
  <conditionalFormatting sqref="A101">
    <cfRule type="expression" dxfId="1336" priority="1248" stopIfTrue="1">
      <formula>LEN($A$101)=0</formula>
    </cfRule>
  </conditionalFormatting>
  <conditionalFormatting sqref="B101">
    <cfRule type="expression" dxfId="1335" priority="1249" stopIfTrue="1">
      <formula>LEN($B$101)=0</formula>
    </cfRule>
  </conditionalFormatting>
  <conditionalFormatting sqref="T101">
    <cfRule type="expression" dxfId="1334" priority="1250" stopIfTrue="1">
      <formula>LEN($T$101)=0</formula>
    </cfRule>
  </conditionalFormatting>
  <conditionalFormatting sqref="U101">
    <cfRule type="expression" dxfId="1333" priority="1251" stopIfTrue="1">
      <formula>LEN($U$101)=0</formula>
    </cfRule>
  </conditionalFormatting>
  <conditionalFormatting sqref="C101">
    <cfRule type="expression" dxfId="1332" priority="1252" stopIfTrue="1">
      <formula>LEN($C$101)=0</formula>
    </cfRule>
  </conditionalFormatting>
  <conditionalFormatting sqref="C101">
    <cfRule type="expression" priority="1253" stopIfTrue="1">
      <formula>LEN($C$101)=0</formula>
    </cfRule>
  </conditionalFormatting>
  <conditionalFormatting sqref="D101">
    <cfRule type="expression" dxfId="1331" priority="1254" stopIfTrue="1">
      <formula>LEN($D$101)=0</formula>
    </cfRule>
  </conditionalFormatting>
  <conditionalFormatting sqref="E101">
    <cfRule type="expression" dxfId="1330" priority="1255" stopIfTrue="1">
      <formula>LEN($E$101)=0</formula>
    </cfRule>
  </conditionalFormatting>
  <conditionalFormatting sqref="F101">
    <cfRule type="expression" dxfId="1329" priority="1256" stopIfTrue="1">
      <formula>LEN($F$101)=0</formula>
    </cfRule>
  </conditionalFormatting>
  <conditionalFormatting sqref="H101">
    <cfRule type="expression" dxfId="1328" priority="1257" stopIfTrue="1">
      <formula>LEN($H$101)=0</formula>
    </cfRule>
  </conditionalFormatting>
  <conditionalFormatting sqref="H101">
    <cfRule type="expression" dxfId="1327" priority="1258" stopIfTrue="1">
      <formula>$H$101=0</formula>
    </cfRule>
  </conditionalFormatting>
  <conditionalFormatting sqref="I101">
    <cfRule type="expression" dxfId="1326" priority="1259" stopIfTrue="1">
      <formula>LEN($I$101)=0</formula>
    </cfRule>
  </conditionalFormatting>
  <conditionalFormatting sqref="I101">
    <cfRule type="expression" dxfId="1325" priority="1260" stopIfTrue="1">
      <formula>$I$101=0</formula>
    </cfRule>
  </conditionalFormatting>
  <conditionalFormatting sqref="G101">
    <cfRule type="expression" dxfId="1324" priority="1261" stopIfTrue="1">
      <formula>LEN($G$101)=0</formula>
    </cfRule>
  </conditionalFormatting>
  <conditionalFormatting sqref="F101">
    <cfRule type="expression" priority="1262" stopIfTrue="1">
      <formula>LEN($F$101)=0</formula>
    </cfRule>
  </conditionalFormatting>
  <conditionalFormatting sqref="J101">
    <cfRule type="expression" dxfId="1323" priority="1263" stopIfTrue="1">
      <formula>LEN($J$101)=0</formula>
    </cfRule>
  </conditionalFormatting>
  <conditionalFormatting sqref="J101">
    <cfRule type="expression" dxfId="1322" priority="1264" stopIfTrue="1">
      <formula>$J$101=0</formula>
    </cfRule>
  </conditionalFormatting>
  <conditionalFormatting sqref="K101">
    <cfRule type="expression" dxfId="1321" priority="1265" stopIfTrue="1">
      <formula>LEN($K$101)=0</formula>
    </cfRule>
  </conditionalFormatting>
  <conditionalFormatting sqref="K101">
    <cfRule type="expression" dxfId="1320" priority="1266" stopIfTrue="1">
      <formula>$K$101=0</formula>
    </cfRule>
  </conditionalFormatting>
  <conditionalFormatting sqref="L101">
    <cfRule type="expression" dxfId="1319" priority="1267" stopIfTrue="1">
      <formula>LEN($L$101)=0</formula>
    </cfRule>
  </conditionalFormatting>
  <conditionalFormatting sqref="P101">
    <cfRule type="expression" dxfId="1318" priority="1268" stopIfTrue="1">
      <formula>LEN($P$101)=0</formula>
    </cfRule>
  </conditionalFormatting>
  <conditionalFormatting sqref="F101">
    <cfRule type="expression" priority="1269" stopIfTrue="1">
      <formula>LEN($F$101)=0</formula>
    </cfRule>
  </conditionalFormatting>
  <conditionalFormatting sqref="D102">
    <cfRule type="expression" dxfId="1317" priority="1270" stopIfTrue="1">
      <formula>LEN($D$102)=0</formula>
    </cfRule>
  </conditionalFormatting>
  <conditionalFormatting sqref="A103">
    <cfRule type="expression" dxfId="1316" priority="1271" stopIfTrue="1">
      <formula>LEN($A$103)=0</formula>
    </cfRule>
  </conditionalFormatting>
  <conditionalFormatting sqref="B103">
    <cfRule type="expression" dxfId="1315" priority="1272" stopIfTrue="1">
      <formula>LEN($B$103)=0</formula>
    </cfRule>
  </conditionalFormatting>
  <conditionalFormatting sqref="T103">
    <cfRule type="expression" dxfId="1314" priority="1273" stopIfTrue="1">
      <formula>LEN($T$103)=0</formula>
    </cfRule>
  </conditionalFormatting>
  <conditionalFormatting sqref="U103">
    <cfRule type="expression" dxfId="1313" priority="1274" stopIfTrue="1">
      <formula>LEN($U$103)=0</formula>
    </cfRule>
  </conditionalFormatting>
  <conditionalFormatting sqref="C103">
    <cfRule type="expression" dxfId="1312" priority="1275" stopIfTrue="1">
      <formula>LEN($C$103)=0</formula>
    </cfRule>
  </conditionalFormatting>
  <conditionalFormatting sqref="C103">
    <cfRule type="expression" priority="1276" stopIfTrue="1">
      <formula>LEN($C$103)=0</formula>
    </cfRule>
  </conditionalFormatting>
  <conditionalFormatting sqref="D103">
    <cfRule type="expression" dxfId="1311" priority="1277" stopIfTrue="1">
      <formula>LEN($D$103)=0</formula>
    </cfRule>
  </conditionalFormatting>
  <conditionalFormatting sqref="E103">
    <cfRule type="expression" dxfId="1310" priority="1278" stopIfTrue="1">
      <formula>LEN($E$103)=0</formula>
    </cfRule>
  </conditionalFormatting>
  <conditionalFormatting sqref="F103">
    <cfRule type="expression" dxfId="1309" priority="1279" stopIfTrue="1">
      <formula>LEN($F$103)=0</formula>
    </cfRule>
  </conditionalFormatting>
  <conditionalFormatting sqref="H103">
    <cfRule type="expression" dxfId="1308" priority="1280" stopIfTrue="1">
      <formula>LEN($H$103)=0</formula>
    </cfRule>
  </conditionalFormatting>
  <conditionalFormatting sqref="H103">
    <cfRule type="expression" dxfId="1307" priority="1281" stopIfTrue="1">
      <formula>$H$103=0</formula>
    </cfRule>
  </conditionalFormatting>
  <conditionalFormatting sqref="I103">
    <cfRule type="expression" dxfId="1306" priority="1282" stopIfTrue="1">
      <formula>LEN($I$103)=0</formula>
    </cfRule>
  </conditionalFormatting>
  <conditionalFormatting sqref="I103">
    <cfRule type="expression" dxfId="1305" priority="1283" stopIfTrue="1">
      <formula>$I$103=0</formula>
    </cfRule>
  </conditionalFormatting>
  <conditionalFormatting sqref="G103">
    <cfRule type="expression" dxfId="1304" priority="1284" stopIfTrue="1">
      <formula>LEN($G$103)=0</formula>
    </cfRule>
  </conditionalFormatting>
  <conditionalFormatting sqref="F103">
    <cfRule type="expression" priority="1285" stopIfTrue="1">
      <formula>LEN($F$103)=0</formula>
    </cfRule>
  </conditionalFormatting>
  <conditionalFormatting sqref="J103">
    <cfRule type="expression" dxfId="1303" priority="1286" stopIfTrue="1">
      <formula>LEN($J$103)=0</formula>
    </cfRule>
  </conditionalFormatting>
  <conditionalFormatting sqref="J103">
    <cfRule type="expression" dxfId="1302" priority="1287" stopIfTrue="1">
      <formula>$J$103=0</formula>
    </cfRule>
  </conditionalFormatting>
  <conditionalFormatting sqref="K103">
    <cfRule type="expression" dxfId="1301" priority="1288" stopIfTrue="1">
      <formula>LEN($K$103)=0</formula>
    </cfRule>
  </conditionalFormatting>
  <conditionalFormatting sqref="K103">
    <cfRule type="expression" dxfId="1300" priority="1289" stopIfTrue="1">
      <formula>$K$103=0</formula>
    </cfRule>
  </conditionalFormatting>
  <conditionalFormatting sqref="L103">
    <cfRule type="expression" dxfId="1299" priority="1290" stopIfTrue="1">
      <formula>LEN($L$103)=0</formula>
    </cfRule>
  </conditionalFormatting>
  <conditionalFormatting sqref="P103">
    <cfRule type="expression" dxfId="1298" priority="1291" stopIfTrue="1">
      <formula>LEN($P$103)=0</formula>
    </cfRule>
  </conditionalFormatting>
  <conditionalFormatting sqref="F103">
    <cfRule type="expression" priority="1292" stopIfTrue="1">
      <formula>LEN($F$103)=0</formula>
    </cfRule>
  </conditionalFormatting>
  <conditionalFormatting sqref="D104">
    <cfRule type="expression" dxfId="1297" priority="1293" stopIfTrue="1">
      <formula>LEN($D$104)=0</formula>
    </cfRule>
  </conditionalFormatting>
  <conditionalFormatting sqref="A105">
    <cfRule type="expression" dxfId="1296" priority="1294" stopIfTrue="1">
      <formula>LEN($A$105)=0</formula>
    </cfRule>
  </conditionalFormatting>
  <conditionalFormatting sqref="B105">
    <cfRule type="expression" dxfId="1295" priority="1295" stopIfTrue="1">
      <formula>LEN($B$105)=0</formula>
    </cfRule>
  </conditionalFormatting>
  <conditionalFormatting sqref="T105">
    <cfRule type="expression" dxfId="1294" priority="1296" stopIfTrue="1">
      <formula>LEN($T$105)=0</formula>
    </cfRule>
  </conditionalFormatting>
  <conditionalFormatting sqref="U105">
    <cfRule type="expression" dxfId="1293" priority="1297" stopIfTrue="1">
      <formula>LEN($U$105)=0</formula>
    </cfRule>
  </conditionalFormatting>
  <conditionalFormatting sqref="C105">
    <cfRule type="expression" dxfId="1292" priority="1298" stopIfTrue="1">
      <formula>LEN($C$105)=0</formula>
    </cfRule>
  </conditionalFormatting>
  <conditionalFormatting sqref="C105">
    <cfRule type="expression" priority="1299" stopIfTrue="1">
      <formula>LEN($C$105)=0</formula>
    </cfRule>
  </conditionalFormatting>
  <conditionalFormatting sqref="D105">
    <cfRule type="expression" dxfId="1291" priority="1300" stopIfTrue="1">
      <formula>LEN($D$105)=0</formula>
    </cfRule>
  </conditionalFormatting>
  <conditionalFormatting sqref="E105">
    <cfRule type="expression" dxfId="1290" priority="1301" stopIfTrue="1">
      <formula>LEN($E$105)=0</formula>
    </cfRule>
  </conditionalFormatting>
  <conditionalFormatting sqref="F105">
    <cfRule type="expression" dxfId="1289" priority="1302" stopIfTrue="1">
      <formula>LEN($F$105)=0</formula>
    </cfRule>
  </conditionalFormatting>
  <conditionalFormatting sqref="H105">
    <cfRule type="expression" dxfId="1288" priority="1303" stopIfTrue="1">
      <formula>LEN($H$105)=0</formula>
    </cfRule>
  </conditionalFormatting>
  <conditionalFormatting sqref="H105">
    <cfRule type="expression" dxfId="1287" priority="1304" stopIfTrue="1">
      <formula>$H$105=0</formula>
    </cfRule>
  </conditionalFormatting>
  <conditionalFormatting sqref="I105">
    <cfRule type="expression" dxfId="1286" priority="1305" stopIfTrue="1">
      <formula>LEN($I$105)=0</formula>
    </cfRule>
  </conditionalFormatting>
  <conditionalFormatting sqref="I105">
    <cfRule type="expression" dxfId="1285" priority="1306" stopIfTrue="1">
      <formula>$I$105=0</formula>
    </cfRule>
  </conditionalFormatting>
  <conditionalFormatting sqref="G105">
    <cfRule type="expression" dxfId="1284" priority="1307" stopIfTrue="1">
      <formula>LEN($G$105)=0</formula>
    </cfRule>
  </conditionalFormatting>
  <conditionalFormatting sqref="F105">
    <cfRule type="expression" priority="1308" stopIfTrue="1">
      <formula>LEN($F$105)=0</formula>
    </cfRule>
  </conditionalFormatting>
  <conditionalFormatting sqref="J105">
    <cfRule type="expression" dxfId="1283" priority="1309" stopIfTrue="1">
      <formula>LEN($J$105)=0</formula>
    </cfRule>
  </conditionalFormatting>
  <conditionalFormatting sqref="J105">
    <cfRule type="expression" dxfId="1282" priority="1310" stopIfTrue="1">
      <formula>$J$105=0</formula>
    </cfRule>
  </conditionalFormatting>
  <conditionalFormatting sqref="K105">
    <cfRule type="expression" dxfId="1281" priority="1311" stopIfTrue="1">
      <formula>LEN($K$105)=0</formula>
    </cfRule>
  </conditionalFormatting>
  <conditionalFormatting sqref="K105">
    <cfRule type="expression" dxfId="1280" priority="1312" stopIfTrue="1">
      <formula>$K$105=0</formula>
    </cfRule>
  </conditionalFormatting>
  <conditionalFormatting sqref="L105">
    <cfRule type="expression" dxfId="1279" priority="1313" stopIfTrue="1">
      <formula>LEN($L$105)=0</formula>
    </cfRule>
  </conditionalFormatting>
  <conditionalFormatting sqref="P105">
    <cfRule type="expression" dxfId="1278" priority="1314" stopIfTrue="1">
      <formula>LEN($P$105)=0</formula>
    </cfRule>
  </conditionalFormatting>
  <conditionalFormatting sqref="F105">
    <cfRule type="expression" priority="1315" stopIfTrue="1">
      <formula>LEN($F$105)=0</formula>
    </cfRule>
  </conditionalFormatting>
  <conditionalFormatting sqref="D106">
    <cfRule type="expression" dxfId="1277" priority="1316" stopIfTrue="1">
      <formula>LEN($D$106)=0</formula>
    </cfRule>
  </conditionalFormatting>
  <conditionalFormatting sqref="A107">
    <cfRule type="expression" dxfId="1276" priority="1317" stopIfTrue="1">
      <formula>LEN($A$107)=0</formula>
    </cfRule>
  </conditionalFormatting>
  <conditionalFormatting sqref="B107">
    <cfRule type="expression" dxfId="1275" priority="1318" stopIfTrue="1">
      <formula>LEN($B$107)=0</formula>
    </cfRule>
  </conditionalFormatting>
  <conditionalFormatting sqref="T107">
    <cfRule type="expression" dxfId="1274" priority="1319" stopIfTrue="1">
      <formula>LEN($T$107)=0</formula>
    </cfRule>
  </conditionalFormatting>
  <conditionalFormatting sqref="U107">
    <cfRule type="expression" dxfId="1273" priority="1320" stopIfTrue="1">
      <formula>LEN($U$107)=0</formula>
    </cfRule>
  </conditionalFormatting>
  <conditionalFormatting sqref="C107">
    <cfRule type="expression" dxfId="1272" priority="1321" stopIfTrue="1">
      <formula>LEN($C$107)=0</formula>
    </cfRule>
  </conditionalFormatting>
  <conditionalFormatting sqref="C107">
    <cfRule type="expression" priority="1322" stopIfTrue="1">
      <formula>LEN($C$107)=0</formula>
    </cfRule>
  </conditionalFormatting>
  <conditionalFormatting sqref="D107">
    <cfRule type="expression" dxfId="1271" priority="1323" stopIfTrue="1">
      <formula>LEN($D$107)=0</formula>
    </cfRule>
  </conditionalFormatting>
  <conditionalFormatting sqref="E107">
    <cfRule type="expression" dxfId="1270" priority="1324" stopIfTrue="1">
      <formula>LEN($E$107)=0</formula>
    </cfRule>
  </conditionalFormatting>
  <conditionalFormatting sqref="F107">
    <cfRule type="expression" dxfId="1269" priority="1325" stopIfTrue="1">
      <formula>LEN($F$107)=0</formula>
    </cfRule>
  </conditionalFormatting>
  <conditionalFormatting sqref="H107">
    <cfRule type="expression" dxfId="1268" priority="1326" stopIfTrue="1">
      <formula>LEN($H$107)=0</formula>
    </cfRule>
  </conditionalFormatting>
  <conditionalFormatting sqref="H107">
    <cfRule type="expression" dxfId="1267" priority="1327" stopIfTrue="1">
      <formula>$H$107=0</formula>
    </cfRule>
  </conditionalFormatting>
  <conditionalFormatting sqref="I107">
    <cfRule type="expression" dxfId="1266" priority="1328" stopIfTrue="1">
      <formula>LEN($I$107)=0</formula>
    </cfRule>
  </conditionalFormatting>
  <conditionalFormatting sqref="I107">
    <cfRule type="expression" dxfId="1265" priority="1329" stopIfTrue="1">
      <formula>$I$107=0</formula>
    </cfRule>
  </conditionalFormatting>
  <conditionalFormatting sqref="G107">
    <cfRule type="expression" dxfId="1264" priority="1330" stopIfTrue="1">
      <formula>LEN($G$107)=0</formula>
    </cfRule>
  </conditionalFormatting>
  <conditionalFormatting sqref="F107">
    <cfRule type="expression" priority="1331" stopIfTrue="1">
      <formula>LEN($F$107)=0</formula>
    </cfRule>
  </conditionalFormatting>
  <conditionalFormatting sqref="J107">
    <cfRule type="expression" dxfId="1263" priority="1332" stopIfTrue="1">
      <formula>LEN($J$107)=0</formula>
    </cfRule>
  </conditionalFormatting>
  <conditionalFormatting sqref="J107">
    <cfRule type="expression" dxfId="1262" priority="1333" stopIfTrue="1">
      <formula>$J$107=0</formula>
    </cfRule>
  </conditionalFormatting>
  <conditionalFormatting sqref="K107">
    <cfRule type="expression" dxfId="1261" priority="1334" stopIfTrue="1">
      <formula>LEN($K$107)=0</formula>
    </cfRule>
  </conditionalFormatting>
  <conditionalFormatting sqref="K107">
    <cfRule type="expression" dxfId="1260" priority="1335" stopIfTrue="1">
      <formula>$K$107=0</formula>
    </cfRule>
  </conditionalFormatting>
  <conditionalFormatting sqref="L107">
    <cfRule type="expression" dxfId="1259" priority="1336" stopIfTrue="1">
      <formula>LEN($L$107)=0</formula>
    </cfRule>
  </conditionalFormatting>
  <conditionalFormatting sqref="P107">
    <cfRule type="expression" dxfId="1258" priority="1337" stopIfTrue="1">
      <formula>LEN($P$107)=0</formula>
    </cfRule>
  </conditionalFormatting>
  <conditionalFormatting sqref="F107">
    <cfRule type="expression" priority="1338" stopIfTrue="1">
      <formula>LEN($F$107)=0</formula>
    </cfRule>
  </conditionalFormatting>
  <conditionalFormatting sqref="T108">
    <cfRule type="expression" dxfId="1257" priority="1341" stopIfTrue="1">
      <formula>LEN($T$108)=0</formula>
    </cfRule>
  </conditionalFormatting>
  <conditionalFormatting sqref="U108">
    <cfRule type="expression" dxfId="1256" priority="1342" stopIfTrue="1">
      <formula>LEN($U$108)=0</formula>
    </cfRule>
  </conditionalFormatting>
  <conditionalFormatting sqref="D108">
    <cfRule type="expression" dxfId="1255" priority="1345" stopIfTrue="1">
      <formula>LEN($D$108)=0</formula>
    </cfRule>
  </conditionalFormatting>
  <conditionalFormatting sqref="E108">
    <cfRule type="expression" dxfId="1254" priority="1346" stopIfTrue="1">
      <formula>LEN($E$108)=0</formula>
    </cfRule>
  </conditionalFormatting>
  <conditionalFormatting sqref="F108">
    <cfRule type="expression" dxfId="1253" priority="1347" stopIfTrue="1">
      <formula>LEN($F$108)=0</formula>
    </cfRule>
  </conditionalFormatting>
  <conditionalFormatting sqref="H108">
    <cfRule type="expression" dxfId="1252" priority="1348" stopIfTrue="1">
      <formula>LEN($H$108)=0</formula>
    </cfRule>
  </conditionalFormatting>
  <conditionalFormatting sqref="H108">
    <cfRule type="expression" dxfId="1251" priority="1349" stopIfTrue="1">
      <formula>$H$108=0</formula>
    </cfRule>
  </conditionalFormatting>
  <conditionalFormatting sqref="I108">
    <cfRule type="expression" dxfId="1250" priority="1350" stopIfTrue="1">
      <formula>LEN($I$108)=0</formula>
    </cfRule>
  </conditionalFormatting>
  <conditionalFormatting sqref="I108">
    <cfRule type="expression" dxfId="1249" priority="1351" stopIfTrue="1">
      <formula>$I$108=0</formula>
    </cfRule>
  </conditionalFormatting>
  <conditionalFormatting sqref="G108">
    <cfRule type="expression" dxfId="1248" priority="1352" stopIfTrue="1">
      <formula>LEN($G$108)=0</formula>
    </cfRule>
  </conditionalFormatting>
  <conditionalFormatting sqref="F108">
    <cfRule type="expression" priority="1353" stopIfTrue="1">
      <formula>LEN($F$108)=0</formula>
    </cfRule>
  </conditionalFormatting>
  <conditionalFormatting sqref="J108">
    <cfRule type="expression" dxfId="1247" priority="1354" stopIfTrue="1">
      <formula>LEN($J$108)=0</formula>
    </cfRule>
  </conditionalFormatting>
  <conditionalFormatting sqref="J108">
    <cfRule type="expression" dxfId="1246" priority="1355" stopIfTrue="1">
      <formula>$J$108=0</formula>
    </cfRule>
  </conditionalFormatting>
  <conditionalFormatting sqref="K108">
    <cfRule type="expression" dxfId="1245" priority="1356" stopIfTrue="1">
      <formula>LEN($K$108)=0</formula>
    </cfRule>
  </conditionalFormatting>
  <conditionalFormatting sqref="K108">
    <cfRule type="expression" dxfId="1244" priority="1357" stopIfTrue="1">
      <formula>$K$108=0</formula>
    </cfRule>
  </conditionalFormatting>
  <conditionalFormatting sqref="L108">
    <cfRule type="expression" dxfId="1243" priority="1358" stopIfTrue="1">
      <formula>LEN($L$108)=0</formula>
    </cfRule>
  </conditionalFormatting>
  <conditionalFormatting sqref="P108">
    <cfRule type="expression" dxfId="1242" priority="1359" stopIfTrue="1">
      <formula>LEN($P$108)=0</formula>
    </cfRule>
  </conditionalFormatting>
  <conditionalFormatting sqref="F108">
    <cfRule type="expression" priority="1360" stopIfTrue="1">
      <formula>LEN($F$108)=0</formula>
    </cfRule>
  </conditionalFormatting>
  <conditionalFormatting sqref="D109">
    <cfRule type="expression" dxfId="1241" priority="1361" stopIfTrue="1">
      <formula>LEN($D$109)=0</formula>
    </cfRule>
  </conditionalFormatting>
  <conditionalFormatting sqref="A110">
    <cfRule type="expression" dxfId="1240" priority="1362" stopIfTrue="1">
      <formula>LEN($A$110)=0</formula>
    </cfRule>
  </conditionalFormatting>
  <conditionalFormatting sqref="B110">
    <cfRule type="expression" dxfId="1239" priority="1363" stopIfTrue="1">
      <formula>LEN($B$110)=0</formula>
    </cfRule>
  </conditionalFormatting>
  <conditionalFormatting sqref="T110">
    <cfRule type="expression" dxfId="1238" priority="1364" stopIfTrue="1">
      <formula>LEN($T$110)=0</formula>
    </cfRule>
  </conditionalFormatting>
  <conditionalFormatting sqref="U110">
    <cfRule type="expression" dxfId="1237" priority="1365" stopIfTrue="1">
      <formula>LEN($U$110)=0</formula>
    </cfRule>
  </conditionalFormatting>
  <conditionalFormatting sqref="C110">
    <cfRule type="expression" dxfId="1236" priority="1366" stopIfTrue="1">
      <formula>LEN($C$110)=0</formula>
    </cfRule>
  </conditionalFormatting>
  <conditionalFormatting sqref="C110">
    <cfRule type="expression" priority="1367" stopIfTrue="1">
      <formula>LEN($C$110)=0</formula>
    </cfRule>
  </conditionalFormatting>
  <conditionalFormatting sqref="D110">
    <cfRule type="expression" dxfId="1235" priority="1368" stopIfTrue="1">
      <formula>LEN($D$110)=0</formula>
    </cfRule>
  </conditionalFormatting>
  <conditionalFormatting sqref="E110">
    <cfRule type="expression" dxfId="1234" priority="1369" stopIfTrue="1">
      <formula>LEN($E$110)=0</formula>
    </cfRule>
  </conditionalFormatting>
  <conditionalFormatting sqref="F110">
    <cfRule type="expression" dxfId="1233" priority="1370" stopIfTrue="1">
      <formula>LEN($F$110)=0</formula>
    </cfRule>
  </conditionalFormatting>
  <conditionalFormatting sqref="H110">
    <cfRule type="expression" dxfId="1232" priority="1371" stopIfTrue="1">
      <formula>LEN($H$110)=0</formula>
    </cfRule>
  </conditionalFormatting>
  <conditionalFormatting sqref="H110">
    <cfRule type="expression" dxfId="1231" priority="1372" stopIfTrue="1">
      <formula>$H$110=0</formula>
    </cfRule>
  </conditionalFormatting>
  <conditionalFormatting sqref="I110">
    <cfRule type="expression" dxfId="1230" priority="1373" stopIfTrue="1">
      <formula>LEN($I$110)=0</formula>
    </cfRule>
  </conditionalFormatting>
  <conditionalFormatting sqref="I110">
    <cfRule type="expression" dxfId="1229" priority="1374" stopIfTrue="1">
      <formula>$I$110=0</formula>
    </cfRule>
  </conditionalFormatting>
  <conditionalFormatting sqref="G110">
    <cfRule type="expression" dxfId="1228" priority="1375" stopIfTrue="1">
      <formula>LEN($G$110)=0</formula>
    </cfRule>
  </conditionalFormatting>
  <conditionalFormatting sqref="F110">
    <cfRule type="expression" priority="1376" stopIfTrue="1">
      <formula>LEN($F$110)=0</formula>
    </cfRule>
  </conditionalFormatting>
  <conditionalFormatting sqref="J110">
    <cfRule type="expression" dxfId="1227" priority="1377" stopIfTrue="1">
      <formula>LEN($J$110)=0</formula>
    </cfRule>
  </conditionalFormatting>
  <conditionalFormatting sqref="J110">
    <cfRule type="expression" dxfId="1226" priority="1378" stopIfTrue="1">
      <formula>$J$110=0</formula>
    </cfRule>
  </conditionalFormatting>
  <conditionalFormatting sqref="K110">
    <cfRule type="expression" dxfId="1225" priority="1379" stopIfTrue="1">
      <formula>LEN($K$110)=0</formula>
    </cfRule>
  </conditionalFormatting>
  <conditionalFormatting sqref="K110">
    <cfRule type="expression" dxfId="1224" priority="1380" stopIfTrue="1">
      <formula>$K$110=0</formula>
    </cfRule>
  </conditionalFormatting>
  <conditionalFormatting sqref="L110">
    <cfRule type="expression" dxfId="1223" priority="1381" stopIfTrue="1">
      <formula>LEN($L$110)=0</formula>
    </cfRule>
  </conditionalFormatting>
  <conditionalFormatting sqref="P110">
    <cfRule type="expression" dxfId="1222" priority="1382" stopIfTrue="1">
      <formula>LEN($P$110)=0</formula>
    </cfRule>
  </conditionalFormatting>
  <conditionalFormatting sqref="F110">
    <cfRule type="expression" priority="1383" stopIfTrue="1">
      <formula>LEN($F$110)=0</formula>
    </cfRule>
  </conditionalFormatting>
  <conditionalFormatting sqref="D111">
    <cfRule type="expression" dxfId="1221" priority="1384" stopIfTrue="1">
      <formula>LEN($D$111)=0</formula>
    </cfRule>
  </conditionalFormatting>
  <conditionalFormatting sqref="A112">
    <cfRule type="expression" dxfId="1220" priority="1385" stopIfTrue="1">
      <formula>LEN($A$112)=0</formula>
    </cfRule>
  </conditionalFormatting>
  <conditionalFormatting sqref="B112">
    <cfRule type="expression" dxfId="1219" priority="1386" stopIfTrue="1">
      <formula>LEN($B$112)=0</formula>
    </cfRule>
  </conditionalFormatting>
  <conditionalFormatting sqref="T112">
    <cfRule type="expression" dxfId="1218" priority="1387" stopIfTrue="1">
      <formula>LEN($T$112)=0</formula>
    </cfRule>
  </conditionalFormatting>
  <conditionalFormatting sqref="U112">
    <cfRule type="expression" dxfId="1217" priority="1388" stopIfTrue="1">
      <formula>LEN($U$112)=0</formula>
    </cfRule>
  </conditionalFormatting>
  <conditionalFormatting sqref="C112">
    <cfRule type="expression" dxfId="1216" priority="1389" stopIfTrue="1">
      <formula>LEN($C$112)=0</formula>
    </cfRule>
  </conditionalFormatting>
  <conditionalFormatting sqref="C112">
    <cfRule type="expression" priority="1390" stopIfTrue="1">
      <formula>LEN($C$112)=0</formula>
    </cfRule>
  </conditionalFormatting>
  <conditionalFormatting sqref="D112">
    <cfRule type="expression" dxfId="1215" priority="1391" stopIfTrue="1">
      <formula>LEN($D$112)=0</formula>
    </cfRule>
  </conditionalFormatting>
  <conditionalFormatting sqref="E112">
    <cfRule type="expression" dxfId="1214" priority="1392" stopIfTrue="1">
      <formula>LEN($E$112)=0</formula>
    </cfRule>
  </conditionalFormatting>
  <conditionalFormatting sqref="F112">
    <cfRule type="expression" dxfId="1213" priority="1393" stopIfTrue="1">
      <formula>LEN($F$112)=0</formula>
    </cfRule>
  </conditionalFormatting>
  <conditionalFormatting sqref="H112">
    <cfRule type="expression" dxfId="1212" priority="1394" stopIfTrue="1">
      <formula>LEN($H$112)=0</formula>
    </cfRule>
  </conditionalFormatting>
  <conditionalFormatting sqref="H112">
    <cfRule type="expression" dxfId="1211" priority="1395" stopIfTrue="1">
      <formula>$H$112=0</formula>
    </cfRule>
  </conditionalFormatting>
  <conditionalFormatting sqref="I112">
    <cfRule type="expression" dxfId="1210" priority="1396" stopIfTrue="1">
      <formula>LEN($I$112)=0</formula>
    </cfRule>
  </conditionalFormatting>
  <conditionalFormatting sqref="I112">
    <cfRule type="expression" dxfId="1209" priority="1397" stopIfTrue="1">
      <formula>$I$112=0</formula>
    </cfRule>
  </conditionalFormatting>
  <conditionalFormatting sqref="G112">
    <cfRule type="expression" dxfId="1208" priority="1398" stopIfTrue="1">
      <formula>LEN($G$112)=0</formula>
    </cfRule>
  </conditionalFormatting>
  <conditionalFormatting sqref="F112">
    <cfRule type="expression" priority="1399" stopIfTrue="1">
      <formula>LEN($F$112)=0</formula>
    </cfRule>
  </conditionalFormatting>
  <conditionalFormatting sqref="J112">
    <cfRule type="expression" dxfId="1207" priority="1400" stopIfTrue="1">
      <formula>LEN($J$112)=0</formula>
    </cfRule>
  </conditionalFormatting>
  <conditionalFormatting sqref="J112">
    <cfRule type="expression" dxfId="1206" priority="1401" stopIfTrue="1">
      <formula>$J$112=0</formula>
    </cfRule>
  </conditionalFormatting>
  <conditionalFormatting sqref="K112">
    <cfRule type="expression" dxfId="1205" priority="1402" stopIfTrue="1">
      <formula>LEN($K$112)=0</formula>
    </cfRule>
  </conditionalFormatting>
  <conditionalFormatting sqref="K112">
    <cfRule type="expression" dxfId="1204" priority="1403" stopIfTrue="1">
      <formula>$K$112=0</formula>
    </cfRule>
  </conditionalFormatting>
  <conditionalFormatting sqref="L112">
    <cfRule type="expression" dxfId="1203" priority="1404" stopIfTrue="1">
      <formula>LEN($L$112)=0</formula>
    </cfRule>
  </conditionalFormatting>
  <conditionalFormatting sqref="P112">
    <cfRule type="expression" dxfId="1202" priority="1405" stopIfTrue="1">
      <formula>LEN($P$112)=0</formula>
    </cfRule>
  </conditionalFormatting>
  <conditionalFormatting sqref="F112">
    <cfRule type="expression" priority="1406" stopIfTrue="1">
      <formula>LEN($F$112)=0</formula>
    </cfRule>
  </conditionalFormatting>
  <conditionalFormatting sqref="T113">
    <cfRule type="expression" dxfId="1201" priority="1409" stopIfTrue="1">
      <formula>LEN($T$113)=0</formula>
    </cfRule>
  </conditionalFormatting>
  <conditionalFormatting sqref="U113">
    <cfRule type="expression" dxfId="1200" priority="1410" stopIfTrue="1">
      <formula>LEN($U$113)=0</formula>
    </cfRule>
  </conditionalFormatting>
  <conditionalFormatting sqref="D113">
    <cfRule type="expression" dxfId="1199" priority="1413" stopIfTrue="1">
      <formula>LEN($D$113)=0</formula>
    </cfRule>
  </conditionalFormatting>
  <conditionalFormatting sqref="E113">
    <cfRule type="expression" dxfId="1198" priority="1414" stopIfTrue="1">
      <formula>LEN($E$113)=0</formula>
    </cfRule>
  </conditionalFormatting>
  <conditionalFormatting sqref="F113">
    <cfRule type="expression" dxfId="1197" priority="1415" stopIfTrue="1">
      <formula>LEN($F$113)=0</formula>
    </cfRule>
  </conditionalFormatting>
  <conditionalFormatting sqref="H113">
    <cfRule type="expression" dxfId="1196" priority="1416" stopIfTrue="1">
      <formula>LEN($H$113)=0</formula>
    </cfRule>
  </conditionalFormatting>
  <conditionalFormatting sqref="H113">
    <cfRule type="expression" dxfId="1195" priority="1417" stopIfTrue="1">
      <formula>$H$113=0</formula>
    </cfRule>
  </conditionalFormatting>
  <conditionalFormatting sqref="I113">
    <cfRule type="expression" dxfId="1194" priority="1418" stopIfTrue="1">
      <formula>LEN($I$113)=0</formula>
    </cfRule>
  </conditionalFormatting>
  <conditionalFormatting sqref="I113">
    <cfRule type="expression" dxfId="1193" priority="1419" stopIfTrue="1">
      <formula>$I$113=0</formula>
    </cfRule>
  </conditionalFormatting>
  <conditionalFormatting sqref="G113">
    <cfRule type="expression" dxfId="1192" priority="1420" stopIfTrue="1">
      <formula>LEN($G$113)=0</formula>
    </cfRule>
  </conditionalFormatting>
  <conditionalFormatting sqref="F113">
    <cfRule type="expression" priority="1421" stopIfTrue="1">
      <formula>LEN($F$113)=0</formula>
    </cfRule>
  </conditionalFormatting>
  <conditionalFormatting sqref="J113">
    <cfRule type="expression" dxfId="1191" priority="1422" stopIfTrue="1">
      <formula>LEN($J$113)=0</formula>
    </cfRule>
  </conditionalFormatting>
  <conditionalFormatting sqref="J113">
    <cfRule type="expression" dxfId="1190" priority="1423" stopIfTrue="1">
      <formula>$J$113=0</formula>
    </cfRule>
  </conditionalFormatting>
  <conditionalFormatting sqref="K113">
    <cfRule type="expression" dxfId="1189" priority="1424" stopIfTrue="1">
      <formula>LEN($K$113)=0</formula>
    </cfRule>
  </conditionalFormatting>
  <conditionalFormatting sqref="K113">
    <cfRule type="expression" dxfId="1188" priority="1425" stopIfTrue="1">
      <formula>$K$113=0</formula>
    </cfRule>
  </conditionalFormatting>
  <conditionalFormatting sqref="L113">
    <cfRule type="expression" dxfId="1187" priority="1426" stopIfTrue="1">
      <formula>LEN($L$113)=0</formula>
    </cfRule>
  </conditionalFormatting>
  <conditionalFormatting sqref="P113">
    <cfRule type="expression" dxfId="1186" priority="1427" stopIfTrue="1">
      <formula>LEN($P$113)=0</formula>
    </cfRule>
  </conditionalFormatting>
  <conditionalFormatting sqref="F113">
    <cfRule type="expression" priority="1428" stopIfTrue="1">
      <formula>LEN($F$113)=0</formula>
    </cfRule>
  </conditionalFormatting>
  <conditionalFormatting sqref="D114">
    <cfRule type="expression" dxfId="1185" priority="1429" stopIfTrue="1">
      <formula>LEN($D$114)=0</formula>
    </cfRule>
  </conditionalFormatting>
  <dataValidations count="2">
    <dataValidation type="list" allowBlank="1" showErrorMessage="1" errorTitle="Invalid input" error="Please either leave the cell blank or input 'Yes'. If the paper has been rejected by the conference to which it had been submitted, please delete this row from the list." sqref="P112:P113 P110 P107:P108 P105 P103 P101 P99 P97 P94:P95 P92 P90 P88 P85:P86 P82:P83 P80 P78 P76 P74 P70:P71 P68 P66 P64 P60:P62 P58 P55:P56 P53 P50:P51 P48 P46 P43:P44 P39:P40 P36:P37 P33 P30:P31 P26:P28 P24 P20 P17:P18 P14:P15 P12 P10 P7:P8 P4:P5">
      <formula1>yesnolist</formula1>
    </dataValidation>
    <dataValidation type="list" allowBlank="1" showErrorMessage="1" errorTitle="Invalid input" error="Please either leave the cell blank or input 'Yes' or 'No'." sqref="V112:W113 R112:R113 V110:W110 R110 V107:W108 R107:R108 V105:W105 R105 V103:W103 R103 V101:W101 R101 V99:W99 R99 V97:W97 R97 V94:W95 R94:R95 V92:W92 R92 V90:W90 R90 V88:W88 R88 V85:W86 R85:R86 V82:W83 R82:R83 V80:W80 R80 V78:W78 R78 V76:W76 R76 V74:W74 R74 V70:W71 R70:R71 V68:W68 R68 V66:W66 R66 V64:W64 R64 V60:W62 R60:R62 V58:W58 R58 V55:W56 R55:R56 V53:W53 R53 V50:W51 R50:R51 V48:W48 R48 V46:W46 R46 V43:W44 R43:R44 V39:W40 R39:R40 V36:W37 R36:R37 V33:W33 R33 V30:W31 R30:R31 V26:W28 R26:R28 V24:W24 R24 V20:W20 R20 V17:W18 R17:R18 V14:W15 R14:R15 V12:W12 R12 V10:W10 R10 V7:W8 R7:R8 V4:W5 R4:R5">
      <formula1>yesnolist</formula1>
    </dataValidation>
  </dataValidations>
  <hyperlinks>
    <hyperlink ref="T37" r:id="rId1"/>
    <hyperlink ref="U37" r:id="rId2"/>
    <hyperlink ref="T36" r:id="rId3"/>
    <hyperlink ref="U36" r:id="rId4"/>
    <hyperlink ref="C36" r:id="rId5" display="1) Cimon\BRAMM.pdf 2) Cimon\SpeedBumps.pdf"/>
    <hyperlink ref="A36" r:id="rId6" display="\\boc-s2\boc\Talent Strategy - To process\Conference Applications\2017Q2\Cimon Talent Strategy 2017Q2.xlsm"/>
    <hyperlink ref="T4" r:id="rId7"/>
    <hyperlink ref="U4" r:id="rId8"/>
    <hyperlink ref="C4" r:id="rId9" display="\\boc-s2\boc\Talent Strategy - Supporting Files\2017Q2\BabyToTEM.pdf"/>
    <hyperlink ref="A4" r:id="rId10" display="\\boc-s2\boc\Talent Strategy - To process\Conference Applications\2017Q2\Conference Funding Application - Lepetyuk - May 2017.xlsm"/>
    <hyperlink ref="F4" r:id="rId11" display="http://comp-econ.org/CEF_2017/"/>
    <hyperlink ref="T5" r:id="rId12"/>
    <hyperlink ref="U5" r:id="rId13"/>
    <hyperlink ref="F5" r:id="rId14" display="http://www.eea-esem-congresses.org/"/>
    <hyperlink ref="T39" r:id="rId15"/>
    <hyperlink ref="U39" r:id="rId16"/>
    <hyperlink ref="C39" r:id="rId17" display="\\boc-s2\boc\Talent Strategy - Supporting Files\2017Q2\Gaps.pdf"/>
    <hyperlink ref="A39" r:id="rId18" display="\\boc-s2\boc\Talent Strategy - To process\Conference Applications\2017Q2\Conference Funding Application 2017Q2 Sekkel.xlsm"/>
    <hyperlink ref="F39" r:id="rId19" display="http://sem.society.cmu.edu/MIT.html"/>
    <hyperlink ref="T40" r:id="rId20"/>
    <hyperlink ref="U40" r:id="rId21"/>
    <hyperlink ref="F40" r:id="rId22" display="\\boc-s2\boc\Talent Strategy - Supporting Files\2017Q2\StLouisFed.pdf"/>
    <hyperlink ref="T74" r:id="rId23"/>
    <hyperlink ref="U74" r:id="rId24"/>
    <hyperlink ref="C74" r:id="rId25" display="\\boc-s2\boc\Talent Strategy - Supporting Files\2017Q2\smolyak.pdf"/>
    <hyperlink ref="A74" r:id="rId26" display="\\boc-s2\boc\Talent Strategy - To process\Conference Applications\2017Q2\Conference Funding Application Form - Iskander.xlsm"/>
    <hyperlink ref="F74" r:id="rId27" display="http://comp-econ.org/CEF_2017"/>
    <hyperlink ref="T7" r:id="rId28"/>
    <hyperlink ref="U7" r:id="rId29"/>
    <hyperlink ref="C7" r:id="rId30" display="file://\\boc-s2\boc\Talent Strategy - Supporting Files\2017Q2\http:\\publish.uwo.ca\~ypark96\Lochner_Park_Shin_2017.pdf"/>
    <hyperlink ref="A7" r:id="rId31" display="\\boc-s2\boc\Talent Strategy - To process\Conference Applications\2017Q2\Conference Funding Application Form - Park.xlsm"/>
    <hyperlink ref="T8" r:id="rId32"/>
    <hyperlink ref="U8" r:id="rId33"/>
    <hyperlink ref="T76" r:id="rId34"/>
    <hyperlink ref="U76" r:id="rId35"/>
    <hyperlink ref="A76" r:id="rId36" display="\\boc-s2\boc\Talent Strategy - To process\Conference Applications\2017Q2\Conference Funding Application Form - Patrick Alexander (2).xlsm"/>
    <hyperlink ref="F76" r:id="rId37" display="https://www.lakeheadu.ca/academics/departments/economics/speaker-series"/>
    <hyperlink ref="T78" r:id="rId38"/>
    <hyperlink ref="U78" r:id="rId39"/>
    <hyperlink ref="A78" r:id="rId40" display="\\boc-s2\boc\Talent Strategy - To process\Conference Applications\2017Q2\Conference Funding Application Form - Patrick Alexander 3.xlsm"/>
    <hyperlink ref="F78" r:id="rId41" display="file://\\boc-s2\boc\Talent Strategy - Supporting Files\2017Q2\http:\\www.weai.org\Content\Files\Prelim-Prog.pdf"/>
    <hyperlink ref="T80" r:id="rId42"/>
    <hyperlink ref="U80" r:id="rId43"/>
    <hyperlink ref="A80" r:id="rId44" display="\\boc-s2\boc\Talent Strategy - To process\Conference Applications\2017Q2\Conference Funding Application Form - Patrick Alexander 4.xlsm"/>
    <hyperlink ref="F80" r:id="rId45" display="http://gatton.uky.edu/midwest-economics"/>
    <hyperlink ref="T82" r:id="rId46"/>
    <hyperlink ref="U82" r:id="rId47"/>
    <hyperlink ref="A82" r:id="rId48" display="\\boc-s2\boc\Talent Strategy - To process\Conference Applications\2017Q2\Conference Funding Application Form - Patrick Alexander.xlsm"/>
    <hyperlink ref="F82" r:id="rId49" display="https://economics.ca/2017/en/call.php"/>
    <hyperlink ref="T85" r:id="rId50"/>
    <hyperlink ref="U85" r:id="rId51"/>
    <hyperlink ref="A85" r:id="rId52" display="\\boc-s2\boc\Talent Strategy - To process\Conference Applications\2017Q2\Conference Funding Application Form - Serdar Kabaca.xlsm"/>
    <hyperlink ref="F85" r:id="rId53" display="file://\\boc-s2\boc\Talent Strategy - Supporting Files\2017Q2\http:\\rcfea.org\wp-content\uploads\2016\07\9th-Macro-Money-Finance-RCEA-workshop-2017-cfp-extended.pdf"/>
    <hyperlink ref="T86" r:id="rId54"/>
    <hyperlink ref="U86" r:id="rId55"/>
    <hyperlink ref="F86" r:id="rId56" display="http://comp-econ.org/CEF_2017/"/>
    <hyperlink ref="T88" r:id="rId57"/>
    <hyperlink ref="U88" r:id="rId58"/>
    <hyperlink ref="A88" r:id="rId59" display="\\boc-s2\boc\Talent Strategy - To process\Conference Applications\2017Q2\Conference Funding Application Form 2017Q2 RE oil consumption.xlsm"/>
    <hyperlink ref="T90" r:id="rId60"/>
    <hyperlink ref="U90" r:id="rId61"/>
    <hyperlink ref="C90" r:id="rId62" display="\\boc-s2\boc\Talent Strategy - Supporting Files\2017Q2\bbekz_OilPriceDrop_20170210.pdf"/>
    <hyperlink ref="A90" r:id="rId63" display="\\boc-s2\boc\Talent Strategy - To process\Conference Applications\2017Q2\Conference Funding Application Form 2017Q2 RE oil price drop.xlsm"/>
    <hyperlink ref="T92" r:id="rId64"/>
    <hyperlink ref="U92" r:id="rId65"/>
    <hyperlink ref="C92" r:id="rId66" display="\\boc-s2\boc\Talent Strategy - Supporting Files\2017Q2\bek_nber_122016.pdf"/>
    <hyperlink ref="A92" r:id="rId67" display="\\boc-s2\boc\Talent Strategy - To process\Conference Applications\2017Q2\Conference Funding Application Form 2017Q2 RE renewable fuel standard.xlsm"/>
    <hyperlink ref="F92" r:id="rId68" display="http://papers.nber.org/sched/ENERs17"/>
    <hyperlink ref="T94" r:id="rId69"/>
    <hyperlink ref="U94" r:id="rId70"/>
    <hyperlink ref="C94" r:id="rId71" display="../Talent Strategy - Supporting Files/2017Q2/Shao/Papers/AFRTC.pdf"/>
    <hyperlink ref="A94" r:id="rId72" display="\\boc-s2\boc\Talent Strategy - To process\Conference Applications\2017Q2\Conference Funding Application Form 2017Q2_LinShao_a.xlsm"/>
    <hyperlink ref="T95" r:id="rId73"/>
    <hyperlink ref="U95" r:id="rId74"/>
    <hyperlink ref="T97" r:id="rId75"/>
    <hyperlink ref="U97" r:id="rId76"/>
    <hyperlink ref="C97" r:id="rId77" display="../Talent Strategy - Supporting Files/2017Q2/Shao/Papers/FDBFM.pdf"/>
    <hyperlink ref="A97" r:id="rId78" display="\\boc-s2\boc\Talent Strategy - To process\Conference Applications\2017Q2\Conference Funding Application Form 2017Q2_LinShao_b.xlsm"/>
    <hyperlink ref="T24" r:id="rId79"/>
    <hyperlink ref="U24" r:id="rId80"/>
    <hyperlink ref="C24" r:id="rId81" display="\\boc-s2\boc\Talent Strategy - Supporting Files\2017Q2\detintbanklend20170315.pdf"/>
    <hyperlink ref="A24" r:id="rId82" display="\\boc-s2\boc\Talent Strategy - To process\Conference Applications\2017Q2\Conference Funding Application Form Bulusu.xlsm"/>
    <hyperlink ref="F24" r:id="rId83" display="http://www.ifabs.org/conference/view/7"/>
    <hyperlink ref="T27" r:id="rId84"/>
    <hyperlink ref="U27" r:id="rId85"/>
    <hyperlink ref="T28" r:id="rId86"/>
    <hyperlink ref="U28" r:id="rId87"/>
    <hyperlink ref="F28" r:id="rId88" display="http://www.ecb.europa.eu/pub/conferences/html/20171106_workshop_on_money_markets.en.html"/>
    <hyperlink ref="T26" r:id="rId89"/>
    <hyperlink ref="U26" r:id="rId90"/>
    <hyperlink ref="C26" r:id="rId91" display="\\boc-s2\boc\Talent Strategy - Supporting Files\2017Q2\Rempel Rivadeneyra (2016) IntradayTradeDynamics.pdf"/>
    <hyperlink ref="A26" r:id="rId92" display="\\boc-s2\boc\Talent Strategy - To process\Conference Applications\2017Q2\Conference Funding Application Form FR Intraday.xlsm"/>
    <hyperlink ref="T99" r:id="rId93"/>
    <hyperlink ref="U99" r:id="rId94"/>
    <hyperlink ref="A99" r:id="rId95" display="\\boc-s2\boc\Talent Strategy - To process\Conference Applications\2017Q2\Conference Funding Application Form Hajzler 2017 Q2 FDI and political risk revised (2).xlsm"/>
    <hyperlink ref="F99" r:id="rId96" display="https://economics.ca/2017/en/"/>
    <hyperlink ref="T10" r:id="rId97"/>
    <hyperlink ref="U10" r:id="rId98"/>
    <hyperlink ref="C10" r:id="rId99" display="\\boc-s2\boc\Talent Strategy - Supporting Files\2017Q2\DNWR in Canada  Evidence Against a Greasing Effect.pdf"/>
    <hyperlink ref="A10" r:id="rId100" display="\\boc-s2\boc\Talent Strategy - To process\Conference Applications\2017Q2\Conference Funding Application Form Joel Wagner May 2017.xlsm"/>
    <hyperlink ref="F10" r:id="rId101" location="8" display="https://editorialexpress.com/conference/mmmspr2017/program/mmmspr2017.html - 8"/>
    <hyperlink ref="T101" r:id="rId102"/>
    <hyperlink ref="U101" r:id="rId103"/>
    <hyperlink ref="C101" r:id="rId104" display="../Talent Strategy - Supporting Files/2017Q1/Steingress/BGS_16_11_06.pdf"/>
    <hyperlink ref="A101" r:id="rId105" display="\\boc-s2\boc\Talent Strategy - To process\Conference Applications\2017Q2\Conference Funding Application Form Steingress_1.xlsm"/>
    <hyperlink ref="F101" r:id="rId106" display="http://econ.msu.edu/seminars/macro_theory.php"/>
    <hyperlink ref="T43" r:id="rId107"/>
    <hyperlink ref="U43" r:id="rId108"/>
    <hyperlink ref="A43" r:id="rId109" display="\\boc-s2\boc\Talent Strategy - To process\Conference Applications\2017Q2\Conference Funding Application Form.xlsm"/>
    <hyperlink ref="F43" r:id="rId110" display="https://huntsman.usu.edu/qsps/summer-workshops/2017-summer-workshop"/>
    <hyperlink ref="T44" r:id="rId111"/>
    <hyperlink ref="U44" r:id="rId112"/>
    <hyperlink ref="T103" r:id="rId113"/>
    <hyperlink ref="U103" r:id="rId114"/>
    <hyperlink ref="A103" r:id="rId115" display="\\boc-s2\boc\Talent Strategy - To process\Conference Applications\2017Q2\Conference Funding Application Form1_GPasricha_May2017.xlsm"/>
    <hyperlink ref="F103" r:id="rId116" display="http://www.weai.org/index.html"/>
    <hyperlink ref="T105" r:id="rId117"/>
    <hyperlink ref="U105" r:id="rId118"/>
    <hyperlink ref="C105" r:id="rId119" display="http://www.nber.org/papers/w20822"/>
    <hyperlink ref="A105" r:id="rId120" display="\\boc-s2\boc\Talent Strategy - To process\Conference Applications\2017Q2\Conference Funding Application Form2_GPasricha_May2017.xlsm"/>
    <hyperlink ref="T83" r:id="rId121"/>
    <hyperlink ref="U83" r:id="rId122"/>
    <hyperlink ref="C82" r:id="rId123" display="../Talent Strategy - Supporting Files/2017Q2/Alexander/CEX.pdf"/>
    <hyperlink ref="A83" r:id="rId124" display="\\boc-s2\boc\Talent Strategy - To process\Conference Applications\2017Q2\Conference Funding Application Form_CE.XLSM"/>
    <hyperlink ref="F83" r:id="rId125" display="https://www.bls.gov/cex/csxannualworkshop.htm"/>
    <hyperlink ref="T107" r:id="rId126"/>
    <hyperlink ref="U107" r:id="rId127"/>
    <hyperlink ref="C107" r:id="rId128" display="\\boc-s2\boc\Talent Strategy - Supporting Files\2017Q2\MPUncertainty_DahlhausSekhposyan.pdf"/>
    <hyperlink ref="A107" r:id="rId129" display="\\boc-s2\boc\Talent Strategy - To process\Conference Applications\2017Q2\Conference Funding Application Form_dahl17Q2.xlsm"/>
    <hyperlink ref="F107" r:id="rId130" display="http://www.barcelonagse.eu/summer-forum/workshop-time-series"/>
    <hyperlink ref="T108" r:id="rId131"/>
    <hyperlink ref="U108" r:id="rId132"/>
    <hyperlink ref="F108" r:id="rId133" display="https://iaae2017.org/"/>
    <hyperlink ref="T46" r:id="rId134"/>
    <hyperlink ref="U46" r:id="rId135"/>
    <hyperlink ref="A46" r:id="rId136" display="\\boc-s2\boc\Talent Strategy - To process\Conference Applications\2017Q2\Conference Funding Application Form_May_2017 - Xiangjin Shen.xlsm"/>
    <hyperlink ref="T12" r:id="rId137"/>
    <hyperlink ref="U12" r:id="rId138"/>
    <hyperlink ref="C12" r:id="rId139" display="\\boc-s2\boc\Talent Strategy - Supporting Files\2017Q2\news_wataru.pdf"/>
    <hyperlink ref="A12" r:id="rId140" display="\\boc-s2\boc\Talent Strategy - To process\Conference Applications\2017Q2\Conference Funding Application Form_news_2017Q2.xlsm"/>
    <hyperlink ref="F12" r:id="rId141" display="http://www.eea-esem-congresses.org/"/>
    <hyperlink ref="T48" r:id="rId142"/>
    <hyperlink ref="U48" r:id="rId143"/>
    <hyperlink ref="C48" r:id="rId144" display="\\boc-s2\boc\Talent Strategy - Supporting Files\2017Q2\EquityCorrections_2017v2p2.pdf"/>
    <hyperlink ref="A48" r:id="rId145" display="\\boc-s2\boc\Talent Strategy - To process\Conference Applications\2017Q2\Conference Funding Application Form_TR201705.xlsm"/>
    <hyperlink ref="T110" r:id="rId146"/>
    <hyperlink ref="U110" r:id="rId147"/>
    <hyperlink ref="C110" r:id="rId148" display="../Talent Strategy - Supporting Files/2017Q1/Steingress/MS_2016.pdf"/>
    <hyperlink ref="A110" r:id="rId149" display="\\boc-s2\boc\Talent Strategy - To process\Conference Applications\2017Q2\Conference%2520Funding%2520Application%2520Form%2520Steingress_1.xlsm"/>
    <hyperlink ref="F110" r:id="rId150" display="https://economics.ca/2017/en/"/>
    <hyperlink ref="T112" r:id="rId151"/>
    <hyperlink ref="U112" r:id="rId152"/>
    <hyperlink ref="C112" r:id="rId153" display="\\boc-s2\boc\Talent Strategy - Supporting Files\2017Q2\Chernoff2.pdf"/>
    <hyperlink ref="A112" r:id="rId154" display="\\boc-s2\boc\Talent Strategy - To process\Conference Applications\2017Q2\ConferenceFundingApplicationFormChernoff.xlsm"/>
    <hyperlink ref="F112" r:id="rId155" display="https://iaae2017.org/"/>
    <hyperlink ref="T113" r:id="rId156"/>
    <hyperlink ref="U113" r:id="rId157"/>
    <hyperlink ref="T51" r:id="rId158"/>
    <hyperlink ref="U51" r:id="rId159"/>
    <hyperlink ref="T50" r:id="rId160"/>
    <hyperlink ref="U50" r:id="rId161"/>
    <hyperlink ref="A50" r:id="rId162" display="\\boc-s2\boc\Talent Strategy - To process\Conference Applications\2017Q2\ConferenceFundingApplicationForm_ToniAhnert_G1.xlsm"/>
    <hyperlink ref="F50" r:id="rId163" display="http://apps.olin.wustl.edu/conf/cfar-ftg/home/Default.aspx?pid=5"/>
    <hyperlink ref="T53" r:id="rId164"/>
    <hyperlink ref="U53" r:id="rId165"/>
    <hyperlink ref="A53" r:id="rId166" display="\\boc-s2\boc\Talent Strategy - To process\Conference Applications\2017Q2\ConferenceFundingApplicationForm_ToniAhnert_H1.xlsm"/>
    <hyperlink ref="F53" r:id="rId167" display="http://comp-econ.org/CEF_2017/"/>
    <hyperlink ref="T55" r:id="rId168"/>
    <hyperlink ref="U55" r:id="rId169"/>
    <hyperlink ref="A55" r:id="rId170" display="\\boc-s2\boc\Talent Strategy - To process\Conference Applications\2017Q2\Duprey_Conference Funding Application Form 2017Q2.xlsm"/>
    <hyperlink ref="T56" r:id="rId171"/>
    <hyperlink ref="U56" r:id="rId172"/>
    <hyperlink ref="T30" r:id="rId173"/>
    <hyperlink ref="U30" r:id="rId174"/>
    <hyperlink ref="C30" r:id="rId175" display="\\boc-s2\boc\Talent Strategy - Supporting Files\2017Q2\e-money.pdf"/>
    <hyperlink ref="A30" r:id="rId176" display="\\boc-s2\boc\Talent Strategy - To process\Conference Applications\2017Q2\e-money.xlsm"/>
    <hyperlink ref="T31" r:id="rId177"/>
    <hyperlink ref="U31" r:id="rId178"/>
    <hyperlink ref="F31" r:id="rId179" display="http://www.econ.cuhk.edu.hk/2017AMES/"/>
    <hyperlink ref="T33" r:id="rId180"/>
    <hyperlink ref="U33" r:id="rId181"/>
    <hyperlink ref="C33" r:id="rId182" display="../Talent Strategy - Supporting Files/2017Q2/Gao/Sovereign Bond Market Liquidity and Systematic Factors - A Canadian Case.pdf"/>
    <hyperlink ref="A33" r:id="rId183" display="\\boc-s2\boc\Talent Strategy - To process\Conference Applications\2017Q2\Gao - Conference Funding Application Form.xlsm"/>
    <hyperlink ref="F33" r:id="rId184" display="https://economics.ca/2017/en/"/>
    <hyperlink ref="T58" r:id="rId185"/>
    <hyperlink ref="U58" r:id="rId186"/>
    <hyperlink ref="C58" r:id="rId187" display="\\boc-s2\boc\Talent Strategy - Supporting Files\2017Q2\Ho_TDA_liquidity.pdf"/>
    <hyperlink ref="A58" r:id="rId188" display="\\boc-s2\boc\Talent Strategy - To process\Conference Applications\2017Q2\Ho-Opitmal_2017Q2.xlsm"/>
    <hyperlink ref="T61" r:id="rId189"/>
    <hyperlink ref="U61" r:id="rId190"/>
    <hyperlink ref="T60" r:id="rId191"/>
    <hyperlink ref="U60" r:id="rId192"/>
    <hyperlink ref="C60" r:id="rId193" display="http://www.bankofcanada.ca/2016/05/staff-working-paper-2016-24/"/>
    <hyperlink ref="A60" r:id="rId194" display="\\boc-s2\boc\Talent Strategy - To process\Conference Applications\2017Q2\Ho-TSFA.xlsm"/>
    <hyperlink ref="T62" r:id="rId195"/>
    <hyperlink ref="U62" r:id="rId196"/>
    <hyperlink ref="T14" r:id="rId197"/>
    <hyperlink ref="U14" r:id="rId198"/>
    <hyperlink ref="C14" r:id="rId199" display="\\boc-s2\boc\Talent Strategy - Supporting Files\2017Q2\reer_wataru.pdf"/>
    <hyperlink ref="A14" r:id="rId200" display="\\boc-s2\boc\Talent Strategy - To process\Conference Applications\2017Q2\Miyamoto Conference Funding Application Form_reer_2017Q2.xlsm"/>
    <hyperlink ref="F14" r:id="rId201" display="http://www.econ.cuhk.edu.hk/2017AMES/"/>
    <hyperlink ref="T15" r:id="rId202"/>
    <hyperlink ref="U15" r:id="rId203"/>
    <hyperlink ref="F15" r:id="rId204" display="https://iaae2017.org/"/>
    <hyperlink ref="T18" r:id="rId205"/>
    <hyperlink ref="U18" r:id="rId206"/>
    <hyperlink ref="F18" r:id="rId207" display="https://www.econometricsociety.org/meetings/schedule/2017/06/03/2017-asian-meeting"/>
    <hyperlink ref="T17" r:id="rId208"/>
    <hyperlink ref="U17" r:id="rId209"/>
    <hyperlink ref="C17" r:id="rId210" display="\\boc-s2\boc\Talent Strategy - Supporting Files\2017Q2\Purchase.pdf"/>
    <hyperlink ref="A17" r:id="rId211" display="\\boc-s2\boc\Talent Strategy - To process\Conference Applications\2017Q2\Shaofeng Xu_Conference Funding Application Form_2017Q2.xlsm"/>
    <hyperlink ref="T64" r:id="rId212"/>
    <hyperlink ref="U64" r:id="rId213"/>
    <hyperlink ref="C64" r:id="rId214" display="\\boc-s2\boc\Talent Strategy - Supporting Files\2017Q2\FLOWSmain.pdf"/>
    <hyperlink ref="A64" r:id="rId215" display="\\boc-s2\boc\Talent Strategy - To process\Conference Applications\2017Q2\TS2017Q1JosefSchrothFlows.xlsm"/>
    <hyperlink ref="T66" r:id="rId216"/>
    <hyperlink ref="U66" r:id="rId217"/>
    <hyperlink ref="C66" r:id="rId218" display="\\boc-s2\boc\Talent Strategy - Supporting Files\2017Q2\optimalcapital.pdf"/>
    <hyperlink ref="A66" r:id="rId219" display="\\boc-s2\boc\Talent Strategy - To process\Conference Applications\2017Q2\TS2017Q1JosefSchrothOptcap.xlsm"/>
    <hyperlink ref="T68" r:id="rId220"/>
    <hyperlink ref="U68" r:id="rId221"/>
    <hyperlink ref="C68" r:id="rId222" display="\\boc-s2\boc\Talent Strategy - Supporting Files\2017Q2\TeoPaligorova_swp2016-60.pdf"/>
    <hyperlink ref="A68" r:id="rId223" display="\\boc-s2\boc\Talent Strategy - To process\Conference Applications\2017Q2\TS_2017Q2_Paligorova.xlsm"/>
    <hyperlink ref="T71" r:id="rId224"/>
    <hyperlink ref="U71" r:id="rId225"/>
    <hyperlink ref="T70" r:id="rId226"/>
    <hyperlink ref="U70" r:id="rId227"/>
    <hyperlink ref="C70" r:id="rId228" display="\\boc-s2\boc\Talent Strategy - Supporting Files\2017Q2\2017_drift.pdf"/>
    <hyperlink ref="A70" r:id="rId229" display="\\boc-s2\boc\Talent Strategy - To process\Conference Applications\2017Q2\TS_AUeberfeldt_2017Q2.xlsm"/>
    <hyperlink ref="T20" r:id="rId230"/>
    <hyperlink ref="U20" r:id="rId231"/>
    <hyperlink ref="C20" r:id="rId232" display="http://www.bankofcanada.ca/2016/02/staff-working-paper-2016-7/"/>
    <hyperlink ref="A20" r:id="rId233" display="\\boc-s2\boc\Talent Strategy - To process\Conference Applications\2017Q2\Verstraete - Conference Funding Application Form.xlsm"/>
    <hyperlink ref="F20" r:id="rId234" display="http://www.ecb.europa.eu/pub/conferences/html/20170921_inflation_conference.en.html"/>
    <hyperlink ref="F58" r:id="rId235" display="http://www.econ.cuhk.edu.hk/2017AMES/"/>
    <hyperlink ref="F95" r:id="rId236" display="http://www.econ.cuhk.edu.hk/2017AMES/"/>
  </hyperlinks>
  <printOptions horizontalCentered="1"/>
  <pageMargins left="0" right="0" top="0.74803149606299213" bottom="0.74803149606299213" header="0.31496062992125984" footer="0.31496062992125984"/>
  <pageSetup paperSize="5" scale="44" fitToHeight="0" orientation="landscape" r:id="rId237"/>
  <drawing r:id="rId238"/>
  <legacyDrawing r:id="rId239"/>
  <mc:AlternateContent xmlns:mc="http://schemas.openxmlformats.org/markup-compatibility/2006">
    <mc:Choice Requires="x14">
      <controls>
        <mc:AlternateContent xmlns:mc="http://schemas.openxmlformats.org/markup-compatibility/2006">
          <mc:Choice Requires="x14">
            <control shapeId="1027" r:id="rId240" name="Button 3">
              <controlPr defaultSize="0" print="0" autoFill="0" autoPict="0" macro="[0]!unmergecells">
                <anchor moveWithCells="1" sizeWithCells="1">
                  <from>
                    <xdr:col>1</xdr:col>
                    <xdr:colOff>998220</xdr:colOff>
                    <xdr:row>0</xdr:row>
                    <xdr:rowOff>38100</xdr:rowOff>
                  </from>
                  <to>
                    <xdr:col>2</xdr:col>
                    <xdr:colOff>1752600</xdr:colOff>
                    <xdr:row>0</xdr:row>
                    <xdr:rowOff>906780</xdr:rowOff>
                  </to>
                </anchor>
              </controlPr>
            </control>
          </mc:Choice>
        </mc:AlternateContent>
        <mc:AlternateContent xmlns:mc="http://schemas.openxmlformats.org/markup-compatibility/2006">
          <mc:Choice Requires="x14">
            <control shapeId="1028" r:id="rId241" name="Button 4">
              <controlPr defaultSize="0" print="0" autoFill="0" autoPict="0" macro="[0]!acceptancemail">
                <anchor moveWithCells="1" sizeWithCells="1">
                  <from>
                    <xdr:col>3</xdr:col>
                    <xdr:colOff>792480</xdr:colOff>
                    <xdr:row>0</xdr:row>
                    <xdr:rowOff>30480</xdr:rowOff>
                  </from>
                  <to>
                    <xdr:col>5</xdr:col>
                    <xdr:colOff>495300</xdr:colOff>
                    <xdr:row>0</xdr:row>
                    <xdr:rowOff>899160</xdr:rowOff>
                  </to>
                </anchor>
              </controlPr>
            </control>
          </mc:Choice>
        </mc:AlternateContent>
        <mc:AlternateContent xmlns:mc="http://schemas.openxmlformats.org/markup-compatibility/2006">
          <mc:Choice Requires="x14">
            <control shapeId="1029" r:id="rId242" name="Button 5">
              <controlPr defaultSize="0" print="0" autoFill="0" autoPict="0" macro="[0]!decisionmail">
                <anchor moveWithCells="1" sizeWithCells="1">
                  <from>
                    <xdr:col>5</xdr:col>
                    <xdr:colOff>640080</xdr:colOff>
                    <xdr:row>0</xdr:row>
                    <xdr:rowOff>30480</xdr:rowOff>
                  </from>
                  <to>
                    <xdr:col>5</xdr:col>
                    <xdr:colOff>2438400</xdr:colOff>
                    <xdr:row>0</xdr:row>
                    <xdr:rowOff>899160</xdr:rowOff>
                  </to>
                </anchor>
              </controlPr>
            </control>
          </mc:Choice>
        </mc:AlternateContent>
        <mc:AlternateContent xmlns:mc="http://schemas.openxmlformats.org/markup-compatibility/2006">
          <mc:Choice Requires="x14">
            <control shapeId="1031" r:id="rId243" name="Button 7">
              <controlPr defaultSize="0" print="0" autoFill="0" autoPict="0" macro="[0]!printlist">
                <anchor moveWithCells="1" sizeWithCells="1">
                  <from>
                    <xdr:col>5</xdr:col>
                    <xdr:colOff>2552700</xdr:colOff>
                    <xdr:row>0</xdr:row>
                    <xdr:rowOff>30480</xdr:rowOff>
                  </from>
                  <to>
                    <xdr:col>6</xdr:col>
                    <xdr:colOff>1303020</xdr:colOff>
                    <xdr:row>0</xdr:row>
                    <xdr:rowOff>899160</xdr:rowOff>
                  </to>
                </anchor>
              </controlPr>
            </control>
          </mc:Choice>
        </mc:AlternateContent>
        <mc:AlternateContent xmlns:mc="http://schemas.openxmlformats.org/markup-compatibility/2006">
          <mc:Choice Requires="x14">
            <control shapeId="1033" r:id="rId244" name="Button 9">
              <controlPr defaultSize="0" print="0" autoFill="0" autoPict="0" macro="[0]!compile">
                <anchor moveWithCells="1" sizeWithCells="1">
                  <from>
                    <xdr:col>0</xdr:col>
                    <xdr:colOff>144780</xdr:colOff>
                    <xdr:row>0</xdr:row>
                    <xdr:rowOff>38100</xdr:rowOff>
                  </from>
                  <to>
                    <xdr:col>0</xdr:col>
                    <xdr:colOff>1943100</xdr:colOff>
                    <xdr:row>0</xdr:row>
                    <xdr:rowOff>906780</xdr:rowOff>
                  </to>
                </anchor>
              </controlPr>
            </control>
          </mc:Choice>
        </mc:AlternateContent>
        <mc:AlternateContent xmlns:mc="http://schemas.openxmlformats.org/markup-compatibility/2006">
          <mc:Choice Requires="x14">
            <control shapeId="1034" r:id="rId245" name="Button 10">
              <controlPr defaultSize="0" print="0" autoFill="0" autoPict="0" macro="[0]!reprocesstable">
                <anchor moveWithCells="1" sizeWithCells="1">
                  <from>
                    <xdr:col>2</xdr:col>
                    <xdr:colOff>1897380</xdr:colOff>
                    <xdr:row>0</xdr:row>
                    <xdr:rowOff>38100</xdr:rowOff>
                  </from>
                  <to>
                    <xdr:col>3</xdr:col>
                    <xdr:colOff>647700</xdr:colOff>
                    <xdr:row>0</xdr:row>
                    <xdr:rowOff>906780</xdr:rowOff>
                  </to>
                </anchor>
              </controlPr>
            </control>
          </mc:Choice>
        </mc:AlternateContent>
        <mc:AlternateContent xmlns:mc="http://schemas.openxmlformats.org/markup-compatibility/2006">
          <mc:Choice Requires="x14">
            <control shapeId="1035" r:id="rId246" name="Button 11">
              <controlPr defaultSize="0" print="0" autoFill="0" autoPict="0" macro="[0]!missingconfinfo">
                <anchor moveWithCells="1" sizeWithCells="1">
                  <from>
                    <xdr:col>0</xdr:col>
                    <xdr:colOff>2095500</xdr:colOff>
                    <xdr:row>0</xdr:row>
                    <xdr:rowOff>38100</xdr:rowOff>
                  </from>
                  <to>
                    <xdr:col>1</xdr:col>
                    <xdr:colOff>845820</xdr:colOff>
                    <xdr:row>0</xdr:row>
                    <xdr:rowOff>906780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DC1089"/>
  <sheetViews>
    <sheetView showGridLines="0" zoomScale="75" zoomScaleNormal="75" zoomScalePageLayoutView="75" workbookViewId="0">
      <pane ySplit="1" topLeftCell="A2" activePane="bottomLeft" state="frozen"/>
      <selection pane="bottomLeft" activeCell="A3" sqref="A3"/>
    </sheetView>
  </sheetViews>
  <sheetFormatPr defaultColWidth="8.88671875" defaultRowHeight="14.4" x14ac:dyDescent="0.3"/>
  <cols>
    <col min="1" max="1" width="45.6640625" customWidth="1"/>
    <col min="2" max="2" width="15.6640625" customWidth="1"/>
    <col min="3" max="3" width="45.6640625" customWidth="1"/>
    <col min="4" max="5" width="15.6640625" customWidth="1"/>
    <col min="6" max="6" width="45.6640625" customWidth="1"/>
    <col min="7" max="7" width="30.6640625" customWidth="1"/>
    <col min="8" max="14" width="15.6640625" customWidth="1"/>
    <col min="15" max="15" width="20.6640625" customWidth="1"/>
    <col min="16" max="18" width="15.6640625" customWidth="1"/>
    <col min="19" max="23" width="20.6640625" customWidth="1"/>
  </cols>
  <sheetData>
    <row r="1" spans="1:107" ht="45" customHeight="1" x14ac:dyDescent="0.3">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row>
    <row r="2" spans="1:107" ht="15" thickBot="1" x14ac:dyDescent="0.3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row>
    <row r="3" spans="1:107" s="7" customFormat="1" ht="99.9" customHeight="1" thickTop="1" x14ac:dyDescent="0.3">
      <c r="A3" s="88" t="s">
        <v>0</v>
      </c>
      <c r="B3" s="4" t="s">
        <v>1</v>
      </c>
      <c r="C3" s="4" t="s">
        <v>2</v>
      </c>
      <c r="D3" s="5" t="s">
        <v>108</v>
      </c>
      <c r="E3" s="5" t="s">
        <v>11</v>
      </c>
      <c r="F3" s="4" t="s">
        <v>4</v>
      </c>
      <c r="G3" s="4" t="s">
        <v>5</v>
      </c>
      <c r="H3" s="10" t="s">
        <v>9</v>
      </c>
      <c r="I3" s="10" t="s">
        <v>10</v>
      </c>
      <c r="J3" s="10" t="s">
        <v>6</v>
      </c>
      <c r="K3" s="27" t="s">
        <v>7</v>
      </c>
      <c r="L3" s="43" t="s">
        <v>111</v>
      </c>
      <c r="M3" s="11" t="s">
        <v>8</v>
      </c>
      <c r="N3" s="11" t="s">
        <v>113</v>
      </c>
      <c r="O3" s="4" t="s">
        <v>3</v>
      </c>
      <c r="P3" s="4" t="s">
        <v>114</v>
      </c>
      <c r="Q3" s="10" t="s">
        <v>12</v>
      </c>
      <c r="R3" s="4" t="s">
        <v>16</v>
      </c>
      <c r="S3" s="12" t="s">
        <v>13</v>
      </c>
      <c r="T3" s="28" t="s">
        <v>67</v>
      </c>
      <c r="U3" s="28" t="s">
        <v>68</v>
      </c>
      <c r="V3" s="14" t="s">
        <v>69</v>
      </c>
      <c r="W3" s="89" t="s">
        <v>70</v>
      </c>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row>
    <row r="4" spans="1:107" s="7" customFormat="1" ht="15" customHeight="1" x14ac:dyDescent="0.3">
      <c r="A4" s="92" t="s">
        <v>163</v>
      </c>
      <c r="B4" s="69" t="s">
        <v>134</v>
      </c>
      <c r="C4" s="79" t="s">
        <v>166</v>
      </c>
      <c r="D4" s="69">
        <f>IF('Master List'!$D$6&lt;&gt;"",'Master List'!$D$6,"")</f>
        <v>0</v>
      </c>
      <c r="E4" s="69">
        <f>IF('Master List'!$E$4&lt;&gt;"",'Master List'!$E$4,"")</f>
        <v>1</v>
      </c>
      <c r="F4" s="66" t="str">
        <f>IF('Master List'!$F$4&lt;&gt;"",'Master List'!$F$4,"")</f>
        <v>Society for Computational Economics Annual Conference on Computing in Economics and Finance (CEF)</v>
      </c>
      <c r="G4" s="68" t="str">
        <f>IF('Master List'!$G$4&lt;&gt;"",'Master List'!$G$4,"")</f>
        <v>New York</v>
      </c>
      <c r="H4" s="70">
        <f>IF('Master List'!$H$4&lt;&gt;"",'Master List'!$H$4,"")</f>
        <v>42914</v>
      </c>
      <c r="I4" s="70">
        <f>IF('Master List'!$I$4&lt;&gt;"",'Master List'!$I$4,"")</f>
        <v>42916</v>
      </c>
      <c r="J4" s="70">
        <f>IF('Master List'!$J$4&lt;&gt;"",'Master List'!$J$4,"")</f>
        <v>42914</v>
      </c>
      <c r="K4" s="70">
        <f>IF('Master List'!$K$4&lt;&gt;"",'Master List'!$K$4,"")</f>
        <v>42916</v>
      </c>
      <c r="L4" s="71">
        <f>'Master List'!$L$4</f>
        <v>2330</v>
      </c>
      <c r="M4" s="71">
        <f>'Master List'!$M$4</f>
        <v>0</v>
      </c>
      <c r="N4" s="71">
        <f>'Master List'!$N$4</f>
        <v>2330</v>
      </c>
      <c r="O4" s="68" t="str">
        <f>IF('Master List'!$O$4&lt;&gt;"",'Master List'!$O$4,"")</f>
        <v/>
      </c>
      <c r="P4" s="69" t="str">
        <f>IF('Master List'!$P$4&lt;&gt;"",'Master List'!$P$4,"")</f>
        <v>Yes</v>
      </c>
      <c r="Q4" s="72" t="str">
        <f>IF('Master List'!$Q$4&lt;&gt;"",'Master List'!$Q$4,"")</f>
        <v>2016-3</v>
      </c>
      <c r="R4" s="69" t="str">
        <f>IF('Master List'!$R$4&lt;&gt;"",'Master List'!$R$4,"")</f>
        <v/>
      </c>
      <c r="S4" s="68" t="str">
        <f>IF('Master List'!$S$4&lt;&gt;"",'Master List'!$S$4,"")</f>
        <v/>
      </c>
      <c r="T4" s="66" t="str">
        <f>IF('Master List'!$T$4&lt;&gt;"",'Master List'!$T$4,"")</f>
        <v>vlepetyuk@bank-banque-canada.ca</v>
      </c>
      <c r="U4" s="66" t="str">
        <f>IF('Master List'!$U$4&lt;&gt;"",'Master List'!$U$4,"")</f>
        <v>jdorich@bank-banque-canada.ca</v>
      </c>
      <c r="V4" s="69" t="str">
        <f>IF('Master List'!$V$4&lt;&gt;"",'Master List'!$V$4,"")</f>
        <v/>
      </c>
      <c r="W4" s="93" t="str">
        <f>IF('Master List'!$W$4&lt;&gt;"",'Master List'!$W$4,"")</f>
        <v/>
      </c>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6"/>
      <c r="CR4" s="6"/>
      <c r="CS4" s="6"/>
      <c r="CT4" s="6"/>
      <c r="CU4" s="6"/>
      <c r="CV4" s="6"/>
      <c r="CW4" s="6"/>
      <c r="CX4" s="6"/>
      <c r="CY4" s="6"/>
      <c r="CZ4" s="6"/>
      <c r="DA4" s="6"/>
      <c r="DB4" s="6"/>
      <c r="DC4" s="6"/>
    </row>
    <row r="5" spans="1:107" s="7" customFormat="1" ht="15" customHeight="1" x14ac:dyDescent="0.3">
      <c r="A5" s="92" t="s">
        <v>309</v>
      </c>
      <c r="B5" s="69" t="s">
        <v>130</v>
      </c>
      <c r="C5" s="81" t="s">
        <v>316</v>
      </c>
      <c r="D5" s="69">
        <f>IF('Master List'!$D$54&lt;&gt;"",'Master List'!$D$54,"")</f>
        <v>0</v>
      </c>
      <c r="E5" s="69">
        <f>IF('Master List'!$E$53&lt;&gt;"",'Master List'!$E$53,"")</f>
        <v>0</v>
      </c>
      <c r="F5" s="66" t="str">
        <f>IF('Master List'!$F$53&lt;&gt;"",'Master List'!$F$53,"")</f>
        <v>Society for Computational Economics Annual Conference on Computing in Economics and Finance (CEF)</v>
      </c>
      <c r="G5" s="68" t="str">
        <f>IF('Master List'!$G$53&lt;&gt;"",'Master List'!$G$53,"")</f>
        <v>New York City</v>
      </c>
      <c r="H5" s="70">
        <f>IF('Master List'!$H$53&lt;&gt;"",'Master List'!$H$53,"")</f>
        <v>42914</v>
      </c>
      <c r="I5" s="70">
        <f>IF('Master List'!$I$53&lt;&gt;"",'Master List'!$I$53,"")</f>
        <v>42916</v>
      </c>
      <c r="J5" s="70">
        <f>IF('Master List'!$J$53&lt;&gt;"",'Master List'!$J$53,"")</f>
        <v>42913</v>
      </c>
      <c r="K5" s="70">
        <f>IF('Master List'!$K$53&lt;&gt;"",'Master List'!$K$53,"")</f>
        <v>42916</v>
      </c>
      <c r="L5" s="71">
        <f>'Master List'!$L$53</f>
        <v>2952</v>
      </c>
      <c r="M5" s="71">
        <f>'Master List'!$M$53</f>
        <v>0</v>
      </c>
      <c r="N5" s="71">
        <f>'Master List'!$N$53</f>
        <v>2952</v>
      </c>
      <c r="O5" s="68" t="str">
        <f>IF('Master List'!$O$53&lt;&gt;"",'Master List'!$O$53,"")</f>
        <v/>
      </c>
      <c r="P5" s="69" t="str">
        <f>IF('Master List'!$P$53&lt;&gt;"",'Master List'!$P$53,"")</f>
        <v>Yes</v>
      </c>
      <c r="Q5" s="72" t="str">
        <f>IF('Master List'!$Q$53&lt;&gt;"",'Master List'!$Q$53,"")</f>
        <v/>
      </c>
      <c r="R5" s="69" t="str">
        <f>IF('Master List'!$R$53&lt;&gt;"",'Master List'!$R$53,"")</f>
        <v/>
      </c>
      <c r="S5" s="68" t="str">
        <f>IF('Master List'!$S$53&lt;&gt;"",'Master List'!$S$53,"")</f>
        <v/>
      </c>
      <c r="T5" s="66" t="str">
        <f>IF('Master List'!$T$53&lt;&gt;"",'Master List'!$T$53,"")</f>
        <v>ahne@bankofcanada.ca</v>
      </c>
      <c r="U5" s="66" t="str">
        <f>IF('Master List'!$U$53&lt;&gt;"",'Master List'!$U$53,"")</f>
        <v>tery@bankofcanada.ca</v>
      </c>
      <c r="V5" s="69" t="str">
        <f>IF('Master List'!$V$53&lt;&gt;"",'Master List'!$V$53,"")</f>
        <v/>
      </c>
      <c r="W5" s="93" t="str">
        <f>IF('Master List'!$W$53&lt;&gt;"",'Master List'!$W$53,"")</f>
        <v/>
      </c>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row>
    <row r="6" spans="1:107" s="7" customFormat="1" ht="15" customHeight="1" x14ac:dyDescent="0.3">
      <c r="A6" s="92" t="s">
        <v>178</v>
      </c>
      <c r="B6" s="102" t="s">
        <v>132</v>
      </c>
      <c r="C6" s="79" t="s">
        <v>181</v>
      </c>
      <c r="D6" s="69">
        <f>IF('Master List'!$D$75&lt;&gt;"",'Master List'!$D$75,"")</f>
        <v>0</v>
      </c>
      <c r="E6" s="69">
        <f>IF('Master List'!$E$74&lt;&gt;"",'Master List'!$E$74,"")</f>
        <v>0</v>
      </c>
      <c r="F6" s="66" t="str">
        <f>IF('Master List'!$F$74&lt;&gt;"",'Master List'!$F$74,"")</f>
        <v>Society for Computational Economics Annual Conference on Computing in Economics and Finance (CEF)</v>
      </c>
      <c r="G6" s="68" t="str">
        <f>IF('Master List'!$G$74&lt;&gt;"",'Master List'!$G$74,"")</f>
        <v>New York</v>
      </c>
      <c r="H6" s="70">
        <f>IF('Master List'!$H$74&lt;&gt;"",'Master List'!$H$74,"")</f>
        <v>42913</v>
      </c>
      <c r="I6" s="70">
        <f>IF('Master List'!$I$74&lt;&gt;"",'Master List'!$I$74,"")</f>
        <v>42916</v>
      </c>
      <c r="J6" s="70">
        <f>IF('Master List'!$J$74&lt;&gt;"",'Master List'!$J$74,"")</f>
        <v>42913</v>
      </c>
      <c r="K6" s="70">
        <f>IF('Master List'!$K$74&lt;&gt;"",'Master List'!$K$74,"")</f>
        <v>42916</v>
      </c>
      <c r="L6" s="71">
        <f>'Master List'!$L$74</f>
        <v>2292.4299999999998</v>
      </c>
      <c r="M6" s="71">
        <f>'Master List'!$M$74</f>
        <v>0</v>
      </c>
      <c r="N6" s="71">
        <f>'Master List'!$N$74</f>
        <v>2292.4299999999998</v>
      </c>
      <c r="O6" s="68" t="str">
        <f>IF('Master List'!$O$74&lt;&gt;"",'Master List'!$O$74,"")</f>
        <v/>
      </c>
      <c r="P6" s="69" t="str">
        <f>IF('Master List'!$P$74&lt;&gt;"",'Master List'!$P$74,"")</f>
        <v>Yes</v>
      </c>
      <c r="Q6" s="72" t="str">
        <f>IF('Master List'!$Q$74&lt;&gt;"",'Master List'!$Q$74,"")</f>
        <v/>
      </c>
      <c r="R6" s="69" t="str">
        <f>IF('Master List'!$R$74&lt;&gt;"",'Master List'!$R$74,"")</f>
        <v/>
      </c>
      <c r="S6" s="68" t="str">
        <f>IF('Master List'!$S$74&lt;&gt;"",'Master List'!$S$74,"")</f>
        <v/>
      </c>
      <c r="T6" s="66" t="str">
        <f>IF('Master List'!$T$74&lt;&gt;"",'Master List'!$T$74,"")</f>
        <v>ikaribzhanov@bank-banque-canada.ca</v>
      </c>
      <c r="U6" s="66" t="str">
        <f>IF('Master List'!$U$74&lt;&gt;"",'Master List'!$U$74,"")</f>
        <v>nperevalov@bank-banque-canada.ca</v>
      </c>
      <c r="V6" s="69" t="str">
        <f>IF('Master List'!$V$74&lt;&gt;"",'Master List'!$V$74,"")</f>
        <v/>
      </c>
      <c r="W6" s="93" t="str">
        <f>IF('Master List'!$W$74&lt;&gt;"",'Master List'!$W$74,"")</f>
        <v/>
      </c>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row>
    <row r="7" spans="1:107" s="7" customFormat="1" ht="15" customHeight="1" x14ac:dyDescent="0.3">
      <c r="A7" s="92" t="s">
        <v>203</v>
      </c>
      <c r="B7" s="109"/>
      <c r="C7" s="81" t="s">
        <v>205</v>
      </c>
      <c r="D7" s="69">
        <f>IF('Master List'!$D$87&lt;&gt;"",'Master List'!$D$87,"")</f>
        <v>0</v>
      </c>
      <c r="E7" s="69">
        <f>IF('Master List'!$E$86&lt;&gt;"",'Master List'!$E$86,"")</f>
        <v>1</v>
      </c>
      <c r="F7" s="66" t="str">
        <f>IF('Master List'!$F$86&lt;&gt;"",'Master List'!$F$86,"")</f>
        <v>Society for Computational Economics Annual Conference on Computing in Economics and Finance (CEF)</v>
      </c>
      <c r="G7" s="68" t="str">
        <f>IF('Master List'!$G$86&lt;&gt;"",'Master List'!$G$86,"")</f>
        <v>New York City</v>
      </c>
      <c r="H7" s="70">
        <f>IF('Master List'!$H$86&lt;&gt;"",'Master List'!$H$86,"")</f>
        <v>42913</v>
      </c>
      <c r="I7" s="70">
        <f>IF('Master List'!$I$86&lt;&gt;"",'Master List'!$I$86,"")</f>
        <v>42917</v>
      </c>
      <c r="J7" s="70">
        <f>IF('Master List'!$J$86&lt;&gt;"",'Master List'!$J$86,"")</f>
        <v>42911</v>
      </c>
      <c r="K7" s="70">
        <f>IF('Master List'!$K$86&lt;&gt;"",'Master List'!$K$86,"")</f>
        <v>42917</v>
      </c>
      <c r="L7" s="71">
        <f>'Master List'!$L$86</f>
        <v>2900</v>
      </c>
      <c r="M7" s="71">
        <f>'Master List'!$M$86</f>
        <v>0</v>
      </c>
      <c r="N7" s="71">
        <f>'Master List'!$N$86</f>
        <v>2900</v>
      </c>
      <c r="O7" s="68" t="str">
        <f>IF('Master List'!$O$86&lt;&gt;"",'Master List'!$O$86,"")</f>
        <v/>
      </c>
      <c r="P7" s="69" t="str">
        <f>IF('Master List'!$P$86&lt;&gt;"",'Master List'!$P$86,"")</f>
        <v>Yes</v>
      </c>
      <c r="Q7" s="72" t="str">
        <f>IF('Master List'!$Q$86&lt;&gt;"",'Master List'!$Q$86,"")</f>
        <v>2016Q3</v>
      </c>
      <c r="R7" s="69" t="str">
        <f>IF('Master List'!$R$86&lt;&gt;"",'Master List'!$R$86,"")</f>
        <v/>
      </c>
      <c r="S7" s="68" t="str">
        <f>IF('Master List'!$S$86&lt;&gt;"",'Master List'!$S$86,"")</f>
        <v/>
      </c>
      <c r="T7" s="66" t="str">
        <f>IF('Master List'!$T$86&lt;&gt;"",'Master List'!$T$86,"")</f>
        <v>kaba@bankofcanada.ca</v>
      </c>
      <c r="U7" s="66" t="str">
        <f>IF('Master List'!$U$86&lt;&gt;"",'Master List'!$U$86,"")</f>
        <v>nperevalov@bank-banque-canada.ca</v>
      </c>
      <c r="V7" s="69" t="str">
        <f>IF('Master List'!$V$86&lt;&gt;"",'Master List'!$V$86,"")</f>
        <v/>
      </c>
      <c r="W7" s="93" t="str">
        <f>IF('Master List'!$W$86&lt;&gt;"",'Master List'!$W$86,"")</f>
        <v/>
      </c>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6"/>
      <c r="CR7" s="6"/>
      <c r="CS7" s="6"/>
      <c r="CT7" s="6"/>
      <c r="CU7" s="6"/>
      <c r="CV7" s="6"/>
      <c r="CW7" s="6"/>
      <c r="CX7" s="6"/>
      <c r="CY7" s="6"/>
      <c r="CZ7" s="6"/>
      <c r="DA7" s="6"/>
      <c r="DB7" s="6"/>
      <c r="DC7" s="6"/>
    </row>
    <row r="8" spans="1:107" s="7" customFormat="1" ht="15" customHeight="1" x14ac:dyDescent="0.3">
      <c r="A8" s="92" t="s">
        <v>210</v>
      </c>
      <c r="B8" s="103"/>
      <c r="C8" s="81" t="s">
        <v>213</v>
      </c>
      <c r="D8" s="69">
        <f>IF('Master List'!$D$89&lt;&gt;"",'Master List'!$D$89,"")</f>
        <v>0</v>
      </c>
      <c r="E8" s="69">
        <f>IF('Master List'!$E$88&lt;&gt;"",'Master List'!$E$88,"")</f>
        <v>0</v>
      </c>
      <c r="F8" s="80" t="str">
        <f>IF('Master List'!$F$88&lt;&gt;"",'Master List'!$F$88,"")</f>
        <v>Society for Computational Economics Annual Conference on Computing in Economics and Finance (CEF)</v>
      </c>
      <c r="G8" s="68" t="str">
        <f>IF('Master List'!$G$88&lt;&gt;"",'Master List'!$G$88,"")</f>
        <v>New York, US</v>
      </c>
      <c r="H8" s="70">
        <f>IF('Master List'!$H$88&lt;&gt;"",'Master List'!$H$88,"")</f>
        <v>42914</v>
      </c>
      <c r="I8" s="70">
        <f>IF('Master List'!$I$88&lt;&gt;"",'Master List'!$I$88,"")</f>
        <v>42916</v>
      </c>
      <c r="J8" s="70">
        <f>IF('Master List'!$J$88&lt;&gt;"",'Master List'!$J$88,"")</f>
        <v>42913</v>
      </c>
      <c r="K8" s="70">
        <f>IF('Master List'!$K$88&lt;&gt;"",'Master List'!$K$88,"")</f>
        <v>42917</v>
      </c>
      <c r="L8" s="71">
        <f>'Master List'!$L$88</f>
        <v>2700</v>
      </c>
      <c r="M8" s="71">
        <f>'Master List'!$M$88</f>
        <v>0</v>
      </c>
      <c r="N8" s="71">
        <f>'Master List'!$N$88</f>
        <v>2700</v>
      </c>
      <c r="O8" s="68" t="str">
        <f>IF('Master List'!$O$88&lt;&gt;"",'Master List'!$O$88,"")</f>
        <v/>
      </c>
      <c r="P8" s="69" t="str">
        <f>IF('Master List'!$P$88&lt;&gt;"",'Master List'!$P$88,"")</f>
        <v>Yes</v>
      </c>
      <c r="Q8" s="72" t="str">
        <f>IF('Master List'!$Q$88&lt;&gt;"",'Master List'!$Q$88,"")</f>
        <v/>
      </c>
      <c r="R8" s="69" t="str">
        <f>IF('Master List'!$R$88&lt;&gt;"",'Master List'!$R$88,"")</f>
        <v/>
      </c>
      <c r="S8" s="68" t="str">
        <f>IF('Master List'!$S$88&lt;&gt;"",'Master List'!$S$88,"")</f>
        <v/>
      </c>
      <c r="T8" s="66" t="str">
        <f>IF('Master List'!$T$88&lt;&gt;"",'Master List'!$T$88,"")</f>
        <v>elre@bankofcanada.ca</v>
      </c>
      <c r="U8" s="66" t="str">
        <f>IF('Master List'!$U$88&lt;&gt;"",'Master List'!$U$88,"")</f>
        <v>zmit@bankofcanada.ca</v>
      </c>
      <c r="V8" s="69" t="str">
        <f>IF('Master List'!$V$88&lt;&gt;"",'Master List'!$V$88,"")</f>
        <v/>
      </c>
      <c r="W8" s="93" t="str">
        <f>IF('Master List'!$W$88&lt;&gt;"",'Master List'!$W$88,"")</f>
        <v/>
      </c>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T8" s="6"/>
      <c r="CU8" s="6"/>
      <c r="CV8" s="6"/>
      <c r="CW8" s="6"/>
      <c r="CX8" s="6"/>
      <c r="CY8" s="6"/>
      <c r="CZ8" s="6"/>
      <c r="DA8" s="6"/>
      <c r="DB8" s="6"/>
      <c r="DC8" s="6"/>
    </row>
    <row r="9" spans="1:107" s="7" customFormat="1" ht="15" customHeight="1" x14ac:dyDescent="0.3">
      <c r="A9" s="90" t="s">
        <v>371</v>
      </c>
      <c r="B9" s="51"/>
      <c r="C9" s="52"/>
      <c r="D9" s="51"/>
      <c r="E9" s="51"/>
      <c r="F9" s="53"/>
      <c r="G9" s="53"/>
      <c r="H9" s="54"/>
      <c r="I9" s="54"/>
      <c r="J9" s="54"/>
      <c r="K9" s="54"/>
      <c r="L9" s="55">
        <f>$L$4+$L$5+$L$6+$L$7+$L$8</f>
        <v>13174.43</v>
      </c>
      <c r="M9" s="55">
        <f>$M$4+$M$5+$M$6+$M$7+$M$8</f>
        <v>0</v>
      </c>
      <c r="N9" s="55">
        <f>$N$4+$N$5+$N$6+$N$7+$N$8</f>
        <v>13174.43</v>
      </c>
      <c r="O9" s="53"/>
      <c r="P9" s="51"/>
      <c r="Q9" s="56"/>
      <c r="R9" s="51"/>
      <c r="S9" s="53"/>
      <c r="T9" s="53"/>
      <c r="U9" s="53"/>
      <c r="V9" s="51"/>
      <c r="W9" s="94"/>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6"/>
      <c r="CR9" s="6"/>
      <c r="CS9" s="6"/>
      <c r="CT9" s="6"/>
      <c r="CU9" s="6"/>
      <c r="CV9" s="6"/>
      <c r="CW9" s="6"/>
      <c r="CX9" s="6"/>
      <c r="CY9" s="6"/>
      <c r="CZ9" s="6"/>
      <c r="DA9" s="6"/>
      <c r="DB9" s="6"/>
      <c r="DC9" s="6"/>
    </row>
    <row r="10" spans="1:107" s="7" customFormat="1" ht="15" customHeight="1" x14ac:dyDescent="0.3">
      <c r="A10" s="92" t="s">
        <v>163</v>
      </c>
      <c r="B10" s="102" t="s">
        <v>134</v>
      </c>
      <c r="C10" s="79" t="s">
        <v>166</v>
      </c>
      <c r="D10" s="69">
        <f>IF('Master List'!$D$6&lt;&gt;"",'Master List'!$D$6,"")</f>
        <v>0</v>
      </c>
      <c r="E10" s="69">
        <f>IF('Master List'!$E$5&lt;&gt;"",'Master List'!$E$5,"")</f>
        <v>1</v>
      </c>
      <c r="F10" s="66" t="str">
        <f>IF('Master List'!$F$5&lt;&gt;"",'Master List'!$F$5,"")</f>
        <v>Econometric Society European meeting (ESEM)</v>
      </c>
      <c r="G10" s="68" t="str">
        <f>IF('Master List'!$G$5&lt;&gt;"",'Master List'!$G$5,"")</f>
        <v>Lisbon</v>
      </c>
      <c r="H10" s="70">
        <f>IF('Master List'!$H$5&lt;&gt;"",'Master List'!$H$5,"")</f>
        <v>42968</v>
      </c>
      <c r="I10" s="70">
        <f>IF('Master List'!$I$5&lt;&gt;"",'Master List'!$I$5,"")</f>
        <v>42972</v>
      </c>
      <c r="J10" s="70">
        <f>IF('Master List'!$J$5&lt;&gt;"",'Master List'!$J$5,"")</f>
        <v>42967</v>
      </c>
      <c r="K10" s="70">
        <f>IF('Master List'!$K$5&lt;&gt;"",'Master List'!$K$5,"")</f>
        <v>42973</v>
      </c>
      <c r="L10" s="71">
        <f>'Master List'!$L$5</f>
        <v>3505</v>
      </c>
      <c r="M10" s="71">
        <f>'Master List'!$M$5</f>
        <v>0</v>
      </c>
      <c r="N10" s="71">
        <f>'Master List'!$N$5</f>
        <v>3505</v>
      </c>
      <c r="O10" s="68" t="str">
        <f>IF('Master List'!$O$5&lt;&gt;"",'Master List'!$O$5,"")</f>
        <v/>
      </c>
      <c r="P10" s="69" t="str">
        <f>IF('Master List'!$P$5&lt;&gt;"",'Master List'!$P$5,"")</f>
        <v>Yes</v>
      </c>
      <c r="Q10" s="72" t="str">
        <f>IF('Master List'!$Q$5&lt;&gt;"",'Master List'!$Q$5,"")</f>
        <v>2016-3</v>
      </c>
      <c r="R10" s="69" t="str">
        <f>IF('Master List'!$R$5&lt;&gt;"",'Master List'!$R$5,"")</f>
        <v/>
      </c>
      <c r="S10" s="68" t="str">
        <f>IF('Master List'!$S$5&lt;&gt;"",'Master List'!$S$5,"")</f>
        <v/>
      </c>
      <c r="T10" s="66" t="str">
        <f>IF('Master List'!$T$5&lt;&gt;"",'Master List'!$T$5,"")</f>
        <v>vlepetyuk@bank-banque-canada.ca</v>
      </c>
      <c r="U10" s="66" t="str">
        <f>IF('Master List'!$U$5&lt;&gt;"",'Master List'!$U$5,"")</f>
        <v>jdorich@bank-banque-canada.ca</v>
      </c>
      <c r="V10" s="69" t="str">
        <f>IF('Master List'!$V$5&lt;&gt;"",'Master List'!$V$5,"")</f>
        <v/>
      </c>
      <c r="W10" s="93" t="str">
        <f>IF('Master List'!$W$5&lt;&gt;"",'Master List'!$W$5,"")</f>
        <v/>
      </c>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c r="CJ10" s="6"/>
      <c r="CK10" s="6"/>
      <c r="CL10" s="6"/>
      <c r="CM10" s="6"/>
      <c r="CN10" s="6"/>
      <c r="CO10" s="6"/>
      <c r="CP10" s="6"/>
      <c r="CQ10" s="6"/>
      <c r="CR10" s="6"/>
      <c r="CS10" s="6"/>
      <c r="CT10" s="6"/>
      <c r="CU10" s="6"/>
      <c r="CV10" s="6"/>
      <c r="CW10" s="6"/>
      <c r="CX10" s="6"/>
      <c r="CY10" s="6"/>
      <c r="CZ10" s="6"/>
      <c r="DA10" s="6"/>
      <c r="DB10" s="6"/>
      <c r="DC10" s="6"/>
    </row>
    <row r="11" spans="1:107" s="7" customFormat="1" ht="15" customHeight="1" x14ac:dyDescent="0.3">
      <c r="A11" s="92" t="s">
        <v>292</v>
      </c>
      <c r="B11" s="103"/>
      <c r="C11" s="79" t="s">
        <v>295</v>
      </c>
      <c r="D11" s="69">
        <f>IF('Master List'!$D$13&lt;&gt;"",'Master List'!$D$13,"")</f>
        <v>0</v>
      </c>
      <c r="E11" s="69">
        <f>IF('Master List'!$E$12&lt;&gt;"",'Master List'!$E$12,"")</f>
        <v>2</v>
      </c>
      <c r="F11" s="66" t="str">
        <f>IF('Master List'!$F$12&lt;&gt;"",'Master List'!$F$12,"")</f>
        <v>Econometric Society European meeting (ESEM)</v>
      </c>
      <c r="G11" s="68" t="str">
        <f>IF('Master List'!$G$12&lt;&gt;"",'Master List'!$G$12,"")</f>
        <v>Lisbon</v>
      </c>
      <c r="H11" s="70">
        <f>IF('Master List'!$H$12&lt;&gt;"",'Master List'!$H$12,"")</f>
        <v>42968</v>
      </c>
      <c r="I11" s="70">
        <f>IF('Master List'!$I$12&lt;&gt;"",'Master List'!$I$12,"")</f>
        <v>42972</v>
      </c>
      <c r="J11" s="70">
        <f>IF('Master List'!$J$12&lt;&gt;"",'Master List'!$J$12,"")</f>
        <v>42966</v>
      </c>
      <c r="K11" s="70">
        <f>IF('Master List'!$K$12&lt;&gt;"",'Master List'!$K$12,"")</f>
        <v>42973</v>
      </c>
      <c r="L11" s="71">
        <f>'Master List'!$L$12</f>
        <v>4170</v>
      </c>
      <c r="M11" s="71">
        <f>'Master List'!$M$12</f>
        <v>0</v>
      </c>
      <c r="N11" s="71">
        <f>'Master List'!$N$12</f>
        <v>4170</v>
      </c>
      <c r="O11" s="68" t="str">
        <f>IF('Master List'!$O$12&lt;&gt;"",'Master List'!$O$12,"")</f>
        <v/>
      </c>
      <c r="P11" s="69" t="str">
        <f>IF('Master List'!$P$12&lt;&gt;"",'Master List'!$P$12,"")</f>
        <v>Yes</v>
      </c>
      <c r="Q11" s="72" t="str">
        <f>IF('Master List'!$Q$12&lt;&gt;"",'Master List'!$Q$12,"")</f>
        <v>2016-4</v>
      </c>
      <c r="R11" s="69" t="str">
        <f>IF('Master List'!$R$12&lt;&gt;"",'Master List'!$R$12,"")</f>
        <v/>
      </c>
      <c r="S11" s="68" t="str">
        <f>IF('Master List'!$S$12&lt;&gt;"",'Master List'!$S$12,"")</f>
        <v/>
      </c>
      <c r="T11" s="66" t="str">
        <f>IF('Master List'!$T$12&lt;&gt;"",'Master List'!$T$12,"")</f>
        <v>wmiyamoto@bankofcanada.ca</v>
      </c>
      <c r="U11" s="66" t="str">
        <f>IF('Master List'!$U$12&lt;&gt;"",'Master List'!$U$12,"")</f>
        <v>dori@bank-banque-canada.ca</v>
      </c>
      <c r="V11" s="69" t="str">
        <f>IF('Master List'!$V$12&lt;&gt;"",'Master List'!$V$12,"")</f>
        <v/>
      </c>
      <c r="W11" s="93" t="str">
        <f>IF('Master List'!$W$12&lt;&gt;"",'Master List'!$W$12,"")</f>
        <v/>
      </c>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c r="CJ11" s="6"/>
      <c r="CK11" s="6"/>
      <c r="CL11" s="6"/>
      <c r="CM11" s="6"/>
      <c r="CN11" s="6"/>
      <c r="CO11" s="6"/>
      <c r="CP11" s="6"/>
      <c r="CQ11" s="6"/>
      <c r="CR11" s="6"/>
      <c r="CS11" s="6"/>
      <c r="CT11" s="6"/>
      <c r="CU11" s="6"/>
      <c r="CV11" s="6"/>
      <c r="CW11" s="6"/>
      <c r="CX11" s="6"/>
      <c r="CY11" s="6"/>
      <c r="CZ11" s="6"/>
      <c r="DA11" s="6"/>
      <c r="DB11" s="6"/>
      <c r="DC11" s="6"/>
    </row>
    <row r="12" spans="1:107" s="7" customFormat="1" ht="15" customHeight="1" x14ac:dyDescent="0.3">
      <c r="A12" s="92" t="s">
        <v>239</v>
      </c>
      <c r="B12" s="69" t="s">
        <v>136</v>
      </c>
      <c r="C12" s="79" t="s">
        <v>242</v>
      </c>
      <c r="D12" s="69">
        <f>IF('Master List'!$D$29&lt;&gt;"",'Master List'!$D$29,"")</f>
        <v>0</v>
      </c>
      <c r="E12" s="69">
        <f>IF('Master List'!$E$27&lt;&gt;"",'Master List'!$E$27,"")</f>
        <v>0</v>
      </c>
      <c r="F12" s="80" t="str">
        <f>IF('Master List'!$F$27&lt;&gt;"",'Master List'!$F$27,"")</f>
        <v>Econometric Society European meeting (ESEM)</v>
      </c>
      <c r="G12" s="68" t="str">
        <f>IF('Master List'!$G$27&lt;&gt;"",'Master List'!$G$27,"")</f>
        <v>Lisbon Portugal</v>
      </c>
      <c r="H12" s="70">
        <f>IF('Master List'!$H$27&lt;&gt;"",'Master List'!$H$27,"")</f>
        <v>42968</v>
      </c>
      <c r="I12" s="70">
        <f>IF('Master List'!$I$27&lt;&gt;"",'Master List'!$I$27,"")</f>
        <v>42972</v>
      </c>
      <c r="J12" s="70">
        <f>IF('Master List'!$J$27&lt;&gt;"",'Master List'!$J$27,"")</f>
        <v>42967</v>
      </c>
      <c r="K12" s="70">
        <f>IF('Master List'!$K$27&lt;&gt;"",'Master List'!$K$27,"")</f>
        <v>42972</v>
      </c>
      <c r="L12" s="71">
        <f>'Master List'!$L$27</f>
        <v>3260</v>
      </c>
      <c r="M12" s="71">
        <f>'Master List'!$M$27</f>
        <v>0</v>
      </c>
      <c r="N12" s="71">
        <f>'Master List'!$N$27</f>
        <v>3180</v>
      </c>
      <c r="O12" s="68" t="str">
        <f>IF('Master List'!$O$27&lt;&gt;"",'Master List'!$O$27,"")</f>
        <v/>
      </c>
      <c r="P12" s="69" t="str">
        <f>IF('Master List'!$P$27&lt;&gt;"",'Master List'!$P$27,"")</f>
        <v>Yes</v>
      </c>
      <c r="Q12" s="72" t="str">
        <f>IF('Master List'!$Q$27&lt;&gt;"",'Master List'!$Q$27,"")</f>
        <v/>
      </c>
      <c r="R12" s="69" t="str">
        <f>IF('Master List'!$R$27&lt;&gt;"",'Master List'!$R$27,"")</f>
        <v/>
      </c>
      <c r="S12" s="68" t="str">
        <f>IF('Master List'!$S$27&lt;&gt;"",'Master List'!$S$27,"")</f>
        <v/>
      </c>
      <c r="T12" s="66" t="str">
        <f>IF('Master List'!$T$27&lt;&gt;"",'Master List'!$T$27,"")</f>
        <v>riva@bankofcanada.ca</v>
      </c>
      <c r="U12" s="66" t="str">
        <f>IF('Master List'!$U$27&lt;&gt;"",'Master List'!$U$27,"")</f>
        <v>jchapman@bank-banque-canada.ca</v>
      </c>
      <c r="V12" s="69" t="str">
        <f>IF('Master List'!$V$27&lt;&gt;"",'Master List'!$V$27,"")</f>
        <v/>
      </c>
      <c r="W12" s="93" t="str">
        <f>IF('Master List'!$W$27&lt;&gt;"",'Master List'!$W$27,"")</f>
        <v/>
      </c>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c r="CJ12" s="6"/>
      <c r="CK12" s="6"/>
      <c r="CL12" s="6"/>
      <c r="CM12" s="6"/>
      <c r="CN12" s="6"/>
      <c r="CO12" s="6"/>
      <c r="CP12" s="6"/>
      <c r="CQ12" s="6"/>
      <c r="CR12" s="6"/>
      <c r="CS12" s="6"/>
      <c r="CT12" s="6"/>
      <c r="CU12" s="6"/>
      <c r="CV12" s="6"/>
      <c r="CW12" s="6"/>
      <c r="CX12" s="6"/>
      <c r="CY12" s="6"/>
      <c r="CZ12" s="6"/>
      <c r="DA12" s="6"/>
      <c r="DB12" s="6"/>
      <c r="DC12" s="6"/>
    </row>
    <row r="13" spans="1:107" s="7" customFormat="1" ht="15" customHeight="1" x14ac:dyDescent="0.3">
      <c r="A13" s="92" t="s">
        <v>333</v>
      </c>
      <c r="B13" s="69" t="s">
        <v>130</v>
      </c>
      <c r="C13" s="79" t="s">
        <v>337</v>
      </c>
      <c r="D13" s="69">
        <f>IF('Master List'!$D$63&lt;&gt;"",'Master List'!$D$63,"")</f>
        <v>0</v>
      </c>
      <c r="E13" s="69">
        <f>IF('Master List'!$E$62&lt;&gt;"",'Master List'!$E$62,"")</f>
        <v>2</v>
      </c>
      <c r="F13" s="80" t="str">
        <f>IF('Master List'!$F$62&lt;&gt;"",'Master List'!$F$62,"")</f>
        <v>Econometric Society European meeting (ESEM)</v>
      </c>
      <c r="G13" s="68" t="str">
        <f>IF('Master List'!$G$62&lt;&gt;"",'Master List'!$G$62,"")</f>
        <v>Lisbon, Portugal</v>
      </c>
      <c r="H13" s="70">
        <f>IF('Master List'!$H$62&lt;&gt;"",'Master List'!$H$62,"")</f>
        <v>42968</v>
      </c>
      <c r="I13" s="70">
        <f>IF('Master List'!$I$62&lt;&gt;"",'Master List'!$I$62,"")</f>
        <v>42972</v>
      </c>
      <c r="J13" s="70">
        <f>IF('Master List'!$J$62&lt;&gt;"",'Master List'!$J$62,"")</f>
        <v>42966</v>
      </c>
      <c r="K13" s="70">
        <f>IF('Master List'!$K$62&lt;&gt;"",'Master List'!$K$62,"")</f>
        <v>42973</v>
      </c>
      <c r="L13" s="71">
        <f>'Master List'!$L$62</f>
        <v>3600</v>
      </c>
      <c r="M13" s="71">
        <f>'Master List'!$M$62</f>
        <v>0</v>
      </c>
      <c r="N13" s="71">
        <f>'Master List'!$N$62</f>
        <v>3600</v>
      </c>
      <c r="O13" s="68" t="str">
        <f>IF('Master List'!$O$62&lt;&gt;"",'Master List'!$O$62,"")</f>
        <v/>
      </c>
      <c r="P13" s="69" t="str">
        <f>IF('Master List'!$P$62&lt;&gt;"",'Master List'!$P$62,"")</f>
        <v/>
      </c>
      <c r="Q13" s="72" t="str">
        <f>IF('Master List'!$Q$62&lt;&gt;"",'Master List'!$Q$62,"")</f>
        <v>2015-4</v>
      </c>
      <c r="R13" s="69" t="str">
        <f>IF('Master List'!$R$62&lt;&gt;"",'Master List'!$R$62,"")</f>
        <v/>
      </c>
      <c r="S13" s="68" t="str">
        <f>IF('Master List'!$S$62&lt;&gt;"",'Master List'!$S$62,"")</f>
        <v/>
      </c>
      <c r="T13" s="66" t="str">
        <f>IF('Master List'!$T$62&lt;&gt;"",'Master List'!$T$62,"")</f>
        <v>ansonho@bankofcanada.ca</v>
      </c>
      <c r="U13" s="66" t="str">
        <f>IF('Master List'!$U$62&lt;&gt;"",'Master List'!$U$62,"")</f>
        <v>bpeterson@bankofcanada.ca</v>
      </c>
      <c r="V13" s="69" t="str">
        <f>IF('Master List'!$V$62&lt;&gt;"",'Master List'!$V$62,"")</f>
        <v/>
      </c>
      <c r="W13" s="93" t="str">
        <f>IF('Master List'!$W$62&lt;&gt;"",'Master List'!$W$62,"")</f>
        <v/>
      </c>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c r="CF13" s="6"/>
      <c r="CG13" s="6"/>
      <c r="CH13" s="6"/>
      <c r="CI13" s="6"/>
      <c r="CJ13" s="6"/>
      <c r="CK13" s="6"/>
      <c r="CL13" s="6"/>
      <c r="CM13" s="6"/>
      <c r="CN13" s="6"/>
      <c r="CO13" s="6"/>
      <c r="CP13" s="6"/>
      <c r="CQ13" s="6"/>
      <c r="CR13" s="6"/>
      <c r="CS13" s="6"/>
      <c r="CT13" s="6"/>
      <c r="CU13" s="6"/>
      <c r="CV13" s="6"/>
      <c r="CW13" s="6"/>
      <c r="CX13" s="6"/>
      <c r="CY13" s="6"/>
      <c r="CZ13" s="6"/>
      <c r="DA13" s="6"/>
      <c r="DB13" s="6"/>
      <c r="DC13" s="6"/>
    </row>
    <row r="14" spans="1:107" s="7" customFormat="1" ht="15" customHeight="1" x14ac:dyDescent="0.3">
      <c r="A14" s="90" t="s">
        <v>371</v>
      </c>
      <c r="B14" s="51"/>
      <c r="C14" s="52"/>
      <c r="D14" s="51"/>
      <c r="E14" s="51"/>
      <c r="F14" s="53"/>
      <c r="G14" s="53"/>
      <c r="H14" s="54"/>
      <c r="I14" s="54"/>
      <c r="J14" s="54"/>
      <c r="K14" s="54"/>
      <c r="L14" s="55">
        <f>$L$10+$L$11+$L$12+$L$13</f>
        <v>14535</v>
      </c>
      <c r="M14" s="55">
        <f>$M$10+$M$11+$M$12+$M$13</f>
        <v>0</v>
      </c>
      <c r="N14" s="55">
        <f>$N$10+$N$11+$N$12+$N$13</f>
        <v>14455</v>
      </c>
      <c r="O14" s="53"/>
      <c r="P14" s="51"/>
      <c r="Q14" s="56"/>
      <c r="R14" s="51"/>
      <c r="S14" s="53"/>
      <c r="T14" s="53"/>
      <c r="U14" s="53"/>
      <c r="V14" s="51"/>
      <c r="W14" s="94"/>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row>
    <row r="15" spans="1:107" s="7" customFormat="1" ht="15" customHeight="1" x14ac:dyDescent="0.3">
      <c r="A15" s="92" t="s">
        <v>182</v>
      </c>
      <c r="B15" s="69" t="s">
        <v>134</v>
      </c>
      <c r="C15" s="79" t="s">
        <v>185</v>
      </c>
      <c r="D15" s="69">
        <f>IF('Master List'!$D$9&lt;&gt;"",'Master List'!$D$9,"")</f>
        <v>0</v>
      </c>
      <c r="E15" s="69">
        <f>IF('Master List'!$E$7&lt;&gt;"",'Master List'!$E$7,"")</f>
        <v>0</v>
      </c>
      <c r="F15" s="68" t="str">
        <f>IF('Master List'!$F$7&lt;&gt;"",'Master List'!$F$7,"")</f>
        <v>Canadian Economics Association (CEA)</v>
      </c>
      <c r="G15" s="68" t="str">
        <f>IF('Master List'!$G$7&lt;&gt;"",'Master List'!$G$7,"")</f>
        <v>Antigonish, NS, Canada</v>
      </c>
      <c r="H15" s="70">
        <f>IF('Master List'!$H$7&lt;&gt;"",'Master List'!$H$7,"")</f>
        <v>42888</v>
      </c>
      <c r="I15" s="70">
        <f>IF('Master List'!$I$7&lt;&gt;"",'Master List'!$I$7,"")</f>
        <v>42890</v>
      </c>
      <c r="J15" s="70">
        <f>IF('Master List'!$J$7&lt;&gt;"",'Master List'!$J$7,"")</f>
        <v>42887</v>
      </c>
      <c r="K15" s="70">
        <f>IF('Master List'!$K$7&lt;&gt;"",'Master List'!$K$7,"")</f>
        <v>42892</v>
      </c>
      <c r="L15" s="71">
        <f>'Master List'!$L$7</f>
        <v>1345</v>
      </c>
      <c r="M15" s="71">
        <f>'Master List'!$M$7</f>
        <v>0</v>
      </c>
      <c r="N15" s="71">
        <f>'Master List'!$N$7</f>
        <v>1345</v>
      </c>
      <c r="O15" s="68" t="str">
        <f>IF('Master List'!$O$7&lt;&gt;"",'Master List'!$O$7,"")</f>
        <v/>
      </c>
      <c r="P15" s="69" t="str">
        <f>IF('Master List'!$P$7&lt;&gt;"",'Master List'!$P$7,"")</f>
        <v>Yes</v>
      </c>
      <c r="Q15" s="72" t="str">
        <f>IF('Master List'!$Q$7&lt;&gt;"",'Master List'!$Q$7,"")</f>
        <v/>
      </c>
      <c r="R15" s="69" t="str">
        <f>IF('Master List'!$R$7&lt;&gt;"",'Master List'!$R$7,"")</f>
        <v/>
      </c>
      <c r="S15" s="68" t="str">
        <f>IF('Master List'!$S$7&lt;&gt;"",'Master List'!$S$7,"")</f>
        <v/>
      </c>
      <c r="T15" s="66" t="str">
        <f>IF('Master List'!$T$7&lt;&gt;"",'Master List'!$T$7,"")</f>
        <v>ypark@bankofcanada.ca</v>
      </c>
      <c r="U15" s="66" t="str">
        <f>IF('Master List'!$U$7&lt;&gt;"",'Master List'!$U$7,"")</f>
        <v>btomlin@bankofcanada.ca</v>
      </c>
      <c r="V15" s="69" t="str">
        <f>IF('Master List'!$V$7&lt;&gt;"",'Master List'!$V$7,"")</f>
        <v/>
      </c>
      <c r="W15" s="93" t="str">
        <f>IF('Master List'!$W$7&lt;&gt;"",'Master List'!$W$7,"")</f>
        <v/>
      </c>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row>
    <row r="16" spans="1:107" s="7" customFormat="1" ht="15" customHeight="1" x14ac:dyDescent="0.3">
      <c r="A16" s="92" t="s">
        <v>330</v>
      </c>
      <c r="B16" s="69" t="s">
        <v>136</v>
      </c>
      <c r="C16" s="79" t="s">
        <v>332</v>
      </c>
      <c r="D16" s="69">
        <f>IF('Master List'!$D$34&lt;&gt;"",'Master List'!$D$34,"")</f>
        <v>0</v>
      </c>
      <c r="E16" s="69">
        <f>IF('Master List'!$E$33&lt;&gt;"",'Master List'!$E$33,"")</f>
        <v>0</v>
      </c>
      <c r="F16" s="66" t="str">
        <f>IF('Master List'!$F$33&lt;&gt;"",'Master List'!$F$33,"")</f>
        <v>Canadian Economics Association (CEA)</v>
      </c>
      <c r="G16" s="68" t="str">
        <f>IF('Master List'!$G$33&lt;&gt;"",'Master List'!$G$33,"")</f>
        <v>Antigonish, NS</v>
      </c>
      <c r="H16" s="70">
        <f>IF('Master List'!$H$33&lt;&gt;"",'Master List'!$H$33,"")</f>
        <v>42888</v>
      </c>
      <c r="I16" s="70">
        <f>IF('Master List'!$I$33&lt;&gt;"",'Master List'!$I$33,"")</f>
        <v>42890</v>
      </c>
      <c r="J16" s="70">
        <f>IF('Master List'!$J$33&lt;&gt;"",'Master List'!$J$33,"")</f>
        <v>42887</v>
      </c>
      <c r="K16" s="70">
        <f>IF('Master List'!$K$33&lt;&gt;"",'Master List'!$K$33,"")</f>
        <v>42892</v>
      </c>
      <c r="L16" s="71">
        <f>'Master List'!$L$33</f>
        <v>906.76</v>
      </c>
      <c r="M16" s="71">
        <f>'Master List'!$M$33</f>
        <v>0</v>
      </c>
      <c r="N16" s="71">
        <f>'Master List'!$N$33</f>
        <v>906.76</v>
      </c>
      <c r="O16" s="68" t="str">
        <f>IF('Master List'!$O$33&lt;&gt;"",'Master List'!$O$33,"")</f>
        <v/>
      </c>
      <c r="P16" s="69" t="str">
        <f>IF('Master List'!$P$33&lt;&gt;"",'Master List'!$P$33,"")</f>
        <v>Yes</v>
      </c>
      <c r="Q16" s="72" t="str">
        <f>IF('Master List'!$Q$33&lt;&gt;"",'Master List'!$Q$33,"")</f>
        <v/>
      </c>
      <c r="R16" s="69" t="str">
        <f>IF('Master List'!$R$33&lt;&gt;"",'Master List'!$R$33,"")</f>
        <v/>
      </c>
      <c r="S16" s="68" t="str">
        <f>IF('Master List'!$S$33&lt;&gt;"",'Master List'!$S$33,"")</f>
        <v/>
      </c>
      <c r="T16" s="66" t="str">
        <f>IF('Master List'!$T$33&lt;&gt;"",'Master List'!$T$33,"")</f>
        <v>jgao@bankofcanada.ca</v>
      </c>
      <c r="U16" s="66" t="str">
        <f>IF('Master List'!$U$33&lt;&gt;"",'Master List'!$U$33,"")</f>
        <v>frivadeneyra@bankofcanada.ca</v>
      </c>
      <c r="V16" s="69" t="str">
        <f>IF('Master List'!$V$33&lt;&gt;"",'Master List'!$V$33,"")</f>
        <v/>
      </c>
      <c r="W16" s="93" t="str">
        <f>IF('Master List'!$W$33&lt;&gt;"",'Master List'!$W$33,"")</f>
        <v/>
      </c>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row>
    <row r="17" spans="1:107" s="7" customFormat="1" ht="15" customHeight="1" x14ac:dyDescent="0.3">
      <c r="A17" s="92" t="s">
        <v>286</v>
      </c>
      <c r="B17" s="102" t="s">
        <v>130</v>
      </c>
      <c r="C17" s="81" t="s">
        <v>289</v>
      </c>
      <c r="D17" s="69">
        <f>IF('Master List'!$D$47&lt;&gt;"",'Master List'!$D$47,"")</f>
        <v>0</v>
      </c>
      <c r="E17" s="69">
        <f>IF('Master List'!$E$46&lt;&gt;"",'Master List'!$E$46,"")</f>
        <v>0</v>
      </c>
      <c r="F17" s="80" t="str">
        <f>IF('Master List'!$F$46&lt;&gt;"",'Master List'!$F$46,"")</f>
        <v>Canadian Economics Association (CEA)</v>
      </c>
      <c r="G17" s="68" t="str">
        <f>IF('Master List'!$G$46&lt;&gt;"",'Master List'!$G$46,"")</f>
        <v>Antigonish, Nova Scotia, Canada</v>
      </c>
      <c r="H17" s="70">
        <f>IF('Master List'!$H$46&lt;&gt;"",'Master List'!$H$46,"")</f>
        <v>42887</v>
      </c>
      <c r="I17" s="70">
        <f>IF('Master List'!$I$46&lt;&gt;"",'Master List'!$I$46,"")</f>
        <v>42890</v>
      </c>
      <c r="J17" s="70">
        <f>IF('Master List'!$J$46&lt;&gt;"",'Master List'!$J$46,"")</f>
        <v>42521</v>
      </c>
      <c r="K17" s="70">
        <f>IF('Master List'!$K$46&lt;&gt;"",'Master List'!$K$46,"")</f>
        <v>42525</v>
      </c>
      <c r="L17" s="71">
        <f>'Master List'!$L$46</f>
        <v>1700</v>
      </c>
      <c r="M17" s="71">
        <f>'Master List'!$M$46</f>
        <v>0</v>
      </c>
      <c r="N17" s="71">
        <f>'Master List'!$N$46</f>
        <v>1700</v>
      </c>
      <c r="O17" s="68" t="str">
        <f>IF('Master List'!$O$46&lt;&gt;"",'Master List'!$O$46,"")</f>
        <v/>
      </c>
      <c r="P17" s="69" t="str">
        <f>IF('Master List'!$P$46&lt;&gt;"",'Master List'!$P$46,"")</f>
        <v>Yes</v>
      </c>
      <c r="Q17" s="72" t="str">
        <f>IF('Master List'!$Q$46&lt;&gt;"",'Master List'!$Q$46,"")</f>
        <v>2016Q4</v>
      </c>
      <c r="R17" s="69" t="str">
        <f>IF('Master List'!$R$46&lt;&gt;"",'Master List'!$R$46,"")</f>
        <v/>
      </c>
      <c r="S17" s="68" t="str">
        <f>IF('Master List'!$S$46&lt;&gt;"",'Master List'!$S$46,"")</f>
        <v/>
      </c>
      <c r="T17" s="66" t="str">
        <f>IF('Master List'!$T$46&lt;&gt;"",'Master List'!$T$46,"")</f>
        <v>xshen@bankofcanada.ca</v>
      </c>
      <c r="U17" s="66" t="str">
        <f>IF('Master List'!$U$46&lt;&gt;"",'Master List'!$U$46,"")</f>
        <v>cgaa@bank-banque-canada.ca</v>
      </c>
      <c r="V17" s="69" t="str">
        <f>IF('Master List'!$V$46&lt;&gt;"",'Master List'!$V$46,"")</f>
        <v/>
      </c>
      <c r="W17" s="93" t="str">
        <f>IF('Master List'!$W$46&lt;&gt;"",'Master List'!$W$46,"")</f>
        <v/>
      </c>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row>
    <row r="18" spans="1:107" s="7" customFormat="1" ht="15" customHeight="1" x14ac:dyDescent="0.3">
      <c r="A18" s="92" t="s">
        <v>297</v>
      </c>
      <c r="B18" s="109"/>
      <c r="C18" s="79" t="s">
        <v>300</v>
      </c>
      <c r="D18" s="69">
        <f>IF('Master List'!$D$49&lt;&gt;"",'Master List'!$D$49,"")</f>
        <v>0</v>
      </c>
      <c r="E18" s="69">
        <f>IF('Master List'!$E$48&lt;&gt;"",'Master List'!$E$48,"")</f>
        <v>0</v>
      </c>
      <c r="F18" s="80" t="str">
        <f>IF('Master List'!$F$48&lt;&gt;"",'Master List'!$F$48,"")</f>
        <v>Canadian Economics Association (CEA)</v>
      </c>
      <c r="G18" s="68" t="str">
        <f>IF('Master List'!$G$48&lt;&gt;"",'Master List'!$G$48,"")</f>
        <v>Antigonish, NS</v>
      </c>
      <c r="H18" s="70">
        <f>IF('Master List'!$H$48&lt;&gt;"",'Master List'!$H$48,"")</f>
        <v>42888</v>
      </c>
      <c r="I18" s="70">
        <f>IF('Master List'!$I$48&lt;&gt;"",'Master List'!$I$48,"")</f>
        <v>42890</v>
      </c>
      <c r="J18" s="70">
        <f>IF('Master List'!$J$48&lt;&gt;"",'Master List'!$J$48,"")</f>
        <v>42887</v>
      </c>
      <c r="K18" s="70">
        <f>IF('Master List'!$K$48&lt;&gt;"",'Master List'!$K$48,"")</f>
        <v>42890</v>
      </c>
      <c r="L18" s="71">
        <f>'Master List'!$L$48</f>
        <v>1205</v>
      </c>
      <c r="M18" s="71">
        <f>'Master List'!$M$48</f>
        <v>0</v>
      </c>
      <c r="N18" s="71">
        <f>'Master List'!$N$48</f>
        <v>1205</v>
      </c>
      <c r="O18" s="68" t="str">
        <f>IF('Master List'!$O$48&lt;&gt;"",'Master List'!$O$48,"")</f>
        <v/>
      </c>
      <c r="P18" s="69" t="str">
        <f>IF('Master List'!$P$48&lt;&gt;"",'Master List'!$P$48,"")</f>
        <v>Yes</v>
      </c>
      <c r="Q18" s="72" t="str">
        <f>IF('Master List'!$Q$48&lt;&gt;"",'Master List'!$Q$48,"")</f>
        <v/>
      </c>
      <c r="R18" s="69" t="str">
        <f>IF('Master List'!$R$48&lt;&gt;"",'Master List'!$R$48,"")</f>
        <v/>
      </c>
      <c r="S18" s="68" t="str">
        <f>IF('Master List'!$S$48&lt;&gt;"",'Master List'!$S$48,"")</f>
        <v/>
      </c>
      <c r="T18" s="66" t="str">
        <f>IF('Master List'!$T$48&lt;&gt;"",'Master List'!$T$48,"")</f>
        <v>troberts@bankofcanada.ca</v>
      </c>
      <c r="U18" s="66" t="str">
        <f>IF('Master List'!$U$48&lt;&gt;"",'Master List'!$U$48,"")</f>
        <v>vtraclet@bankofcanada.ca</v>
      </c>
      <c r="V18" s="69" t="str">
        <f>IF('Master List'!$V$48&lt;&gt;"",'Master List'!$V$48,"")</f>
        <v/>
      </c>
      <c r="W18" s="93" t="str">
        <f>IF('Master List'!$W$48&lt;&gt;"",'Master List'!$W$48,"")</f>
        <v/>
      </c>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row>
    <row r="19" spans="1:107" s="7" customFormat="1" ht="15" customHeight="1" x14ac:dyDescent="0.3">
      <c r="A19" s="92" t="s">
        <v>317</v>
      </c>
      <c r="B19" s="109"/>
      <c r="C19" s="81" t="s">
        <v>320</v>
      </c>
      <c r="D19" s="69">
        <f>IF('Master List'!$D$57&lt;&gt;"",'Master List'!$D$57,"")</f>
        <v>0</v>
      </c>
      <c r="E19" s="69">
        <f>IF('Master List'!$E$55&lt;&gt;"",'Master List'!$E$55,"")</f>
        <v>2</v>
      </c>
      <c r="F19" s="80" t="str">
        <f>IF('Master List'!$F$55&lt;&gt;"",'Master List'!$F$55,"")</f>
        <v>Canadian Economics Association (CEA)</v>
      </c>
      <c r="G19" s="68" t="str">
        <f>IF('Master List'!$G$55&lt;&gt;"",'Master List'!$G$55,"")</f>
        <v>Antigonish</v>
      </c>
      <c r="H19" s="70">
        <f>IF('Master List'!$H$55&lt;&gt;"",'Master List'!$H$55,"")</f>
        <v>42888</v>
      </c>
      <c r="I19" s="70">
        <f>IF('Master List'!$I$55&lt;&gt;"",'Master List'!$I$55,"")</f>
        <v>42890</v>
      </c>
      <c r="J19" s="70">
        <f>IF('Master List'!$J$55&lt;&gt;"",'Master List'!$J$55,"")</f>
        <v>42888</v>
      </c>
      <c r="K19" s="70">
        <f>IF('Master List'!$K$55&lt;&gt;"",'Master List'!$K$55,"")</f>
        <v>42891</v>
      </c>
      <c r="L19" s="71">
        <f>'Master List'!$L$55</f>
        <v>1260</v>
      </c>
      <c r="M19" s="71">
        <f>'Master List'!$M$55</f>
        <v>0</v>
      </c>
      <c r="N19" s="71">
        <f>'Master List'!$N$55</f>
        <v>1260</v>
      </c>
      <c r="O19" s="68" t="str">
        <f>IF('Master List'!$O$55&lt;&gt;"",'Master List'!$O$55,"")</f>
        <v/>
      </c>
      <c r="P19" s="69" t="str">
        <f>IF('Master List'!$P$55&lt;&gt;"",'Master List'!$P$55,"")</f>
        <v>Yes</v>
      </c>
      <c r="Q19" s="72" t="str">
        <f>IF('Master List'!$Q$55&lt;&gt;"",'Master List'!$Q$55,"")</f>
        <v>2016-4</v>
      </c>
      <c r="R19" s="69" t="str">
        <f>IF('Master List'!$R$55&lt;&gt;"",'Master List'!$R$55,"")</f>
        <v/>
      </c>
      <c r="S19" s="68" t="str">
        <f>IF('Master List'!$S$55&lt;&gt;"",'Master List'!$S$55,"")</f>
        <v/>
      </c>
      <c r="T19" s="66" t="str">
        <f>IF('Master List'!$T$55&lt;&gt;"",'Master List'!$T$55,"")</f>
        <v>tduprey@bankofcanada.ca</v>
      </c>
      <c r="U19" s="66" t="str">
        <f>IF('Master List'!$U$55&lt;&gt;"",'Master List'!$U$55,"")</f>
        <v>bpeterson@bank-banque-canada.ca</v>
      </c>
      <c r="V19" s="69" t="str">
        <f>IF('Master List'!$V$55&lt;&gt;"",'Master List'!$V$55,"")</f>
        <v/>
      </c>
      <c r="W19" s="93" t="str">
        <f>IF('Master List'!$W$55&lt;&gt;"",'Master List'!$W$55,"")</f>
        <v/>
      </c>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c r="CW19" s="6"/>
      <c r="CX19" s="6"/>
      <c r="CY19" s="6"/>
      <c r="CZ19" s="6"/>
      <c r="DA19" s="6"/>
      <c r="DB19" s="6"/>
      <c r="DC19" s="6"/>
    </row>
    <row r="20" spans="1:107" s="7" customFormat="1" ht="15" customHeight="1" x14ac:dyDescent="0.3">
      <c r="A20" s="92" t="s">
        <v>351</v>
      </c>
      <c r="B20" s="103"/>
      <c r="C20" s="79" t="s">
        <v>354</v>
      </c>
      <c r="D20" s="69">
        <f>IF('Master List'!$D$65&lt;&gt;"",'Master List'!$D$65,"")</f>
        <v>0</v>
      </c>
      <c r="E20" s="69">
        <f>IF('Master List'!$E$64&lt;&gt;"",'Master List'!$E$64,"")</f>
        <v>0</v>
      </c>
      <c r="F20" s="80" t="str">
        <f>IF('Master List'!$F$64&lt;&gt;"",'Master List'!$F$64,"")</f>
        <v>Canadian Economics Association (CEA)</v>
      </c>
      <c r="G20" s="68" t="str">
        <f>IF('Master List'!$G$64&lt;&gt;"",'Master List'!$G$64,"")</f>
        <v>Antigonich</v>
      </c>
      <c r="H20" s="70">
        <f>IF('Master List'!$H$64&lt;&gt;"",'Master List'!$H$64,"")</f>
        <v>42888</v>
      </c>
      <c r="I20" s="70">
        <f>IF('Master List'!$I$64&lt;&gt;"",'Master List'!$I$64,"")</f>
        <v>42890</v>
      </c>
      <c r="J20" s="70">
        <f>IF('Master List'!$J$64&lt;&gt;"",'Master List'!$J$64,"")</f>
        <v>42886</v>
      </c>
      <c r="K20" s="70">
        <f>IF('Master List'!$K$64&lt;&gt;"",'Master List'!$K$64,"")</f>
        <v>42891</v>
      </c>
      <c r="L20" s="71">
        <f>'Master List'!$L$64</f>
        <v>1515</v>
      </c>
      <c r="M20" s="71">
        <f>'Master List'!$M$64</f>
        <v>0</v>
      </c>
      <c r="N20" s="71">
        <f>'Master List'!$N$64</f>
        <v>1515</v>
      </c>
      <c r="O20" s="68" t="str">
        <f>IF('Master List'!$O$64&lt;&gt;"",'Master List'!$O$64,"")</f>
        <v/>
      </c>
      <c r="P20" s="69" t="str">
        <f>IF('Master List'!$P$64&lt;&gt;"",'Master List'!$P$64,"")</f>
        <v>Yes</v>
      </c>
      <c r="Q20" s="72" t="str">
        <f>IF('Master List'!$Q$64&lt;&gt;"",'Master List'!$Q$64,"")</f>
        <v/>
      </c>
      <c r="R20" s="69" t="str">
        <f>IF('Master List'!$R$64&lt;&gt;"",'Master List'!$R$64,"")</f>
        <v/>
      </c>
      <c r="S20" s="68" t="str">
        <f>IF('Master List'!$S$64&lt;&gt;"",'Master List'!$S$64,"")</f>
        <v/>
      </c>
      <c r="T20" s="66" t="str">
        <f>IF('Master List'!$T$64&lt;&gt;"",'Master List'!$T$64,"")</f>
        <v>jschroth@bankofcanada.ca</v>
      </c>
      <c r="U20" s="66" t="str">
        <f>IF('Master List'!$U$64&lt;&gt;"",'Master List'!$U$64,"")</f>
        <v>yterajima@bankofcanada.ca</v>
      </c>
      <c r="V20" s="69" t="str">
        <f>IF('Master List'!$V$64&lt;&gt;"",'Master List'!$V$64,"")</f>
        <v/>
      </c>
      <c r="W20" s="93" t="str">
        <f>IF('Master List'!$W$64&lt;&gt;"",'Master List'!$W$64,"")</f>
        <v/>
      </c>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row>
    <row r="21" spans="1:107" s="7" customFormat="1" ht="15" customHeight="1" x14ac:dyDescent="0.3">
      <c r="A21" s="92" t="s">
        <v>188</v>
      </c>
      <c r="B21" s="102" t="s">
        <v>132</v>
      </c>
      <c r="C21" s="79" t="s">
        <v>201</v>
      </c>
      <c r="D21" s="69">
        <f>IF('Master List'!$D$84&lt;&gt;"",'Master List'!$D$84,"")</f>
        <v>0</v>
      </c>
      <c r="E21" s="69">
        <f>IF('Master List'!$E$82&lt;&gt;"",'Master List'!$E$82,"")</f>
        <v>0</v>
      </c>
      <c r="F21" s="66" t="str">
        <f>IF('Master List'!$F$82&lt;&gt;"",'Master List'!$F$82,"")</f>
        <v>Canadian Economics Association (CEA)</v>
      </c>
      <c r="G21" s="68" t="str">
        <f>IF('Master List'!$G$82&lt;&gt;"",'Master List'!$G$82,"")</f>
        <v>Antigonish, NS</v>
      </c>
      <c r="H21" s="70">
        <f>IF('Master List'!$H$82&lt;&gt;"",'Master List'!$H$82,"")</f>
        <v>42888</v>
      </c>
      <c r="I21" s="70">
        <f>IF('Master List'!$I$82&lt;&gt;"",'Master List'!$I$82,"")</f>
        <v>42890</v>
      </c>
      <c r="J21" s="70">
        <f>IF('Master List'!$J$82&lt;&gt;"",'Master List'!$J$82,"")</f>
        <v>42886</v>
      </c>
      <c r="K21" s="70">
        <f>IF('Master List'!$K$82&lt;&gt;"",'Master List'!$K$82,"")</f>
        <v>42890</v>
      </c>
      <c r="L21" s="71">
        <f>'Master List'!$L$82</f>
        <v>1260</v>
      </c>
      <c r="M21" s="71">
        <f>'Master List'!$M$82</f>
        <v>0</v>
      </c>
      <c r="N21" s="71">
        <f>'Master List'!$N$82</f>
        <v>1260</v>
      </c>
      <c r="O21" s="68" t="str">
        <f>IF('Master List'!$O$82&lt;&gt;"",'Master List'!$O$82,"")</f>
        <v/>
      </c>
      <c r="P21" s="69" t="str">
        <f>IF('Master List'!$P$82&lt;&gt;"",'Master List'!$P$82,"")</f>
        <v>Yes</v>
      </c>
      <c r="Q21" s="72" t="str">
        <f>IF('Master List'!$Q$82&lt;&gt;"",'Master List'!$Q$82,"")</f>
        <v>2016-3</v>
      </c>
      <c r="R21" s="69" t="str">
        <f>IF('Master List'!$R$82&lt;&gt;"",'Master List'!$R$82,"")</f>
        <v/>
      </c>
      <c r="S21" s="68" t="str">
        <f>IF('Master List'!$S$82&lt;&gt;"",'Master List'!$S$82,"")</f>
        <v/>
      </c>
      <c r="T21" s="66" t="str">
        <f>IF('Master List'!$T$82&lt;&gt;"",'Master List'!$T$82,"")</f>
        <v>palexander@bankofcanada.ca</v>
      </c>
      <c r="U21" s="66" t="str">
        <f>IF('Master List'!$U$82&lt;&gt;"",'Master List'!$U$82,"")</f>
        <v>ssarker@bankofcanada.ca</v>
      </c>
      <c r="V21" s="69" t="str">
        <f>IF('Master List'!$V$82&lt;&gt;"",'Master List'!$V$82,"")</f>
        <v/>
      </c>
      <c r="W21" s="93" t="str">
        <f>IF('Master List'!$W$82&lt;&gt;"",'Master List'!$W$82,"")</f>
        <v/>
      </c>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c r="CK21" s="6"/>
      <c r="CL21" s="6"/>
      <c r="CM21" s="6"/>
      <c r="CN21" s="6"/>
      <c r="CO21" s="6"/>
      <c r="CP21" s="6"/>
      <c r="CQ21" s="6"/>
      <c r="CR21" s="6"/>
      <c r="CS21" s="6"/>
      <c r="CT21" s="6"/>
      <c r="CU21" s="6"/>
      <c r="CV21" s="6"/>
      <c r="CW21" s="6"/>
      <c r="CX21" s="6"/>
      <c r="CY21" s="6"/>
      <c r="CZ21" s="6"/>
      <c r="DA21" s="6"/>
      <c r="DB21" s="6"/>
      <c r="DC21" s="6"/>
    </row>
    <row r="22" spans="1:107" s="7" customFormat="1" ht="15" customHeight="1" x14ac:dyDescent="0.3">
      <c r="A22" s="92" t="s">
        <v>210</v>
      </c>
      <c r="B22" s="109"/>
      <c r="C22" s="79" t="s">
        <v>215</v>
      </c>
      <c r="D22" s="69">
        <f>IF('Master List'!$D$91&lt;&gt;"",'Master List'!$D$91,"")</f>
        <v>0</v>
      </c>
      <c r="E22" s="69">
        <f>IF('Master List'!$E$90&lt;&gt;"",'Master List'!$E$90,"")</f>
        <v>0</v>
      </c>
      <c r="F22" s="80" t="str">
        <f>IF('Master List'!$F$90&lt;&gt;"",'Master List'!$F$90,"")</f>
        <v>Canadian Economics Association (CEA)</v>
      </c>
      <c r="G22" s="68" t="str">
        <f>IF('Master List'!$G$90&lt;&gt;"",'Master List'!$G$90,"")</f>
        <v>Antigonish, Canada</v>
      </c>
      <c r="H22" s="70">
        <f>IF('Master List'!$H$90&lt;&gt;"",'Master List'!$H$90,"")</f>
        <v>42887</v>
      </c>
      <c r="I22" s="70">
        <f>IF('Master List'!$I$90&lt;&gt;"",'Master List'!$I$90,"")</f>
        <v>42890</v>
      </c>
      <c r="J22" s="70">
        <f>IF('Master List'!$J$90&lt;&gt;"",'Master List'!$J$90,"")</f>
        <v>42886</v>
      </c>
      <c r="K22" s="70">
        <f>IF('Master List'!$K$90&lt;&gt;"",'Master List'!$K$90,"")</f>
        <v>42891</v>
      </c>
      <c r="L22" s="71">
        <f>'Master List'!$L$90</f>
        <v>1320</v>
      </c>
      <c r="M22" s="71">
        <f>'Master List'!$M$90</f>
        <v>0</v>
      </c>
      <c r="N22" s="71">
        <f>'Master List'!$N$90</f>
        <v>1320</v>
      </c>
      <c r="O22" s="68" t="str">
        <f>IF('Master List'!$O$90&lt;&gt;"",'Master List'!$O$90,"")</f>
        <v/>
      </c>
      <c r="P22" s="69" t="str">
        <f>IF('Master List'!$P$90&lt;&gt;"",'Master List'!$P$90,"")</f>
        <v>Yes</v>
      </c>
      <c r="Q22" s="72" t="str">
        <f>IF('Master List'!$Q$90&lt;&gt;"",'Master List'!$Q$90,"")</f>
        <v/>
      </c>
      <c r="R22" s="69" t="str">
        <f>IF('Master List'!$R$90&lt;&gt;"",'Master List'!$R$90,"")</f>
        <v/>
      </c>
      <c r="S22" s="68" t="str">
        <f>IF('Master List'!$S$90&lt;&gt;"",'Master List'!$S$90,"")</f>
        <v/>
      </c>
      <c r="T22" s="66" t="str">
        <f>IF('Master List'!$T$90&lt;&gt;"",'Master List'!$T$90,"")</f>
        <v>elre@bankofcanada.ca</v>
      </c>
      <c r="U22" s="66" t="str">
        <f>IF('Master List'!$U$90&lt;&gt;"",'Master List'!$U$90,"")</f>
        <v>zmit@bankofcanada.ca</v>
      </c>
      <c r="V22" s="69" t="str">
        <f>IF('Master List'!$V$90&lt;&gt;"",'Master List'!$V$90,"")</f>
        <v/>
      </c>
      <c r="W22" s="93" t="str">
        <f>IF('Master List'!$W$90&lt;&gt;"",'Master List'!$W$90,"")</f>
        <v/>
      </c>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c r="CK22" s="6"/>
      <c r="CL22" s="6"/>
      <c r="CM22" s="6"/>
      <c r="CN22" s="6"/>
      <c r="CO22" s="6"/>
      <c r="CP22" s="6"/>
      <c r="CQ22" s="6"/>
      <c r="CR22" s="6"/>
      <c r="CS22" s="6"/>
      <c r="CT22" s="6"/>
      <c r="CU22" s="6"/>
      <c r="CV22" s="6"/>
      <c r="CW22" s="6"/>
      <c r="CX22" s="6"/>
      <c r="CY22" s="6"/>
      <c r="CZ22" s="6"/>
      <c r="DA22" s="6"/>
      <c r="DB22" s="6"/>
      <c r="DC22" s="6"/>
    </row>
    <row r="23" spans="1:107" s="7" customFormat="1" ht="15" customHeight="1" x14ac:dyDescent="0.3">
      <c r="A23" s="92" t="s">
        <v>246</v>
      </c>
      <c r="B23" s="103"/>
      <c r="C23" s="81" t="s">
        <v>249</v>
      </c>
      <c r="D23" s="69">
        <f>IF('Master List'!$D$100&lt;&gt;"",'Master List'!$D$100,"")</f>
        <v>0</v>
      </c>
      <c r="E23" s="69">
        <f>IF('Master List'!$E$99&lt;&gt;"",'Master List'!$E$99,"")</f>
        <v>2</v>
      </c>
      <c r="F23" s="66" t="str">
        <f>IF('Master List'!$F$99&lt;&gt;"",'Master List'!$F$99,"")</f>
        <v>Canadian Economics Association Meetings</v>
      </c>
      <c r="G23" s="68" t="str">
        <f>IF('Master List'!$G$99&lt;&gt;"",'Master List'!$G$99,"")</f>
        <v>Antigonish, NS</v>
      </c>
      <c r="H23" s="70">
        <f>IF('Master List'!$H$99&lt;&gt;"",'Master List'!$H$99,"")</f>
        <v>42888</v>
      </c>
      <c r="I23" s="70">
        <f>IF('Master List'!$I$99&lt;&gt;"",'Master List'!$I$99,"")</f>
        <v>42890</v>
      </c>
      <c r="J23" s="70">
        <f>IF('Master List'!$J$99&lt;&gt;"",'Master List'!$J$99,"")</f>
        <v>42887</v>
      </c>
      <c r="K23" s="70">
        <f>IF('Master List'!$K$99&lt;&gt;"",'Master List'!$K$99,"")</f>
        <v>42890</v>
      </c>
      <c r="L23" s="71">
        <f>'Master List'!$L$99</f>
        <v>1024.56</v>
      </c>
      <c r="M23" s="71">
        <f>'Master List'!$M$99</f>
        <v>0</v>
      </c>
      <c r="N23" s="71">
        <f>'Master List'!$N$99</f>
        <v>1024.56</v>
      </c>
      <c r="O23" s="68" t="str">
        <f>IF('Master List'!$O$99&lt;&gt;"",'Master List'!$O$99,"")</f>
        <v/>
      </c>
      <c r="P23" s="69" t="str">
        <f>IF('Master List'!$P$99&lt;&gt;"",'Master List'!$P$99,"")</f>
        <v>Yes</v>
      </c>
      <c r="Q23" s="72" t="str">
        <f>IF('Master List'!$Q$99&lt;&gt;"",'Master List'!$Q$99,"")</f>
        <v>2017-1</v>
      </c>
      <c r="R23" s="69" t="str">
        <f>IF('Master List'!$R$99&lt;&gt;"",'Master List'!$R$99,"")</f>
        <v/>
      </c>
      <c r="S23" s="68" t="str">
        <f>IF('Master List'!$S$99&lt;&gt;"",'Master List'!$S$99,"")</f>
        <v/>
      </c>
      <c r="T23" s="66" t="str">
        <f>IF('Master List'!$T$99&lt;&gt;"",'Master List'!$T$99,"")</f>
        <v>chajzler@bank-banque-canada.ca</v>
      </c>
      <c r="U23" s="66" t="str">
        <f>IF('Master List'!$U$99&lt;&gt;"",'Master List'!$U$99,"")</f>
        <v>Rose Cunningham &lt;rcunningham@bank-banque-canada.ca&gt;</v>
      </c>
      <c r="V23" s="69" t="str">
        <f>IF('Master List'!$V$99&lt;&gt;"",'Master List'!$V$99,"")</f>
        <v/>
      </c>
      <c r="W23" s="93" t="str">
        <f>IF('Master List'!$W$99&lt;&gt;"",'Master List'!$W$99,"")</f>
        <v/>
      </c>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6"/>
      <c r="DB23" s="6"/>
      <c r="DC23" s="6"/>
    </row>
    <row r="24" spans="1:107" s="7" customFormat="1" ht="15" customHeight="1" x14ac:dyDescent="0.3">
      <c r="A24" s="90" t="s">
        <v>371</v>
      </c>
      <c r="B24" s="51"/>
      <c r="C24" s="52"/>
      <c r="D24" s="51"/>
      <c r="E24" s="51"/>
      <c r="F24" s="53"/>
      <c r="G24" s="53"/>
      <c r="H24" s="54"/>
      <c r="I24" s="54"/>
      <c r="J24" s="54"/>
      <c r="K24" s="54"/>
      <c r="L24" s="55">
        <f>$L$15+$L$16+$L$17+$L$18+$L$19+$L$20+$L$21+$L$22+$L$23</f>
        <v>11536.32</v>
      </c>
      <c r="M24" s="55">
        <f>$M$15+$M$16+$M$17+$M$18+$M$19+$M$20+$M$21+$M$22+$M$23</f>
        <v>0</v>
      </c>
      <c r="N24" s="55">
        <f>$N$15+$N$16+$N$17+$N$18+$N$19+$N$20+$N$21+$N$22+$N$23</f>
        <v>11536.32</v>
      </c>
      <c r="O24" s="53"/>
      <c r="P24" s="51"/>
      <c r="Q24" s="56"/>
      <c r="R24" s="51"/>
      <c r="S24" s="53"/>
      <c r="T24" s="53"/>
      <c r="U24" s="53"/>
      <c r="V24" s="51"/>
      <c r="W24" s="94"/>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c r="CJ24" s="6"/>
      <c r="CK24" s="6"/>
      <c r="CL24" s="6"/>
      <c r="CM24" s="6"/>
      <c r="CN24" s="6"/>
      <c r="CO24" s="6"/>
      <c r="CP24" s="6"/>
      <c r="CQ24" s="6"/>
      <c r="CR24" s="6"/>
      <c r="CS24" s="6"/>
      <c r="CT24" s="6"/>
      <c r="CU24" s="6"/>
      <c r="CV24" s="6"/>
      <c r="CW24" s="6"/>
      <c r="CX24" s="6"/>
      <c r="CY24" s="6"/>
      <c r="CZ24" s="6"/>
      <c r="DA24" s="6"/>
      <c r="DB24" s="6"/>
      <c r="DC24" s="6"/>
    </row>
    <row r="25" spans="1:107" s="7" customFormat="1" ht="15" customHeight="1" x14ac:dyDescent="0.3">
      <c r="A25" s="92" t="s">
        <v>182</v>
      </c>
      <c r="B25" s="69" t="s">
        <v>134</v>
      </c>
      <c r="C25" s="79" t="s">
        <v>185</v>
      </c>
      <c r="D25" s="69">
        <f>IF('Master List'!$D$9&lt;&gt;"",'Master List'!$D$9,"")</f>
        <v>0</v>
      </c>
      <c r="E25" s="69">
        <f>IF('Master List'!$E$8&lt;&gt;"",'Master List'!$E$8,"")</f>
        <v>0</v>
      </c>
      <c r="F25" s="68" t="str">
        <f>IF('Master List'!$F$8&lt;&gt;"",'Master List'!$F$8,"")</f>
        <v>Society for Economic Dynamics (SED)</v>
      </c>
      <c r="G25" s="68" t="str">
        <f>IF('Master List'!$G$8&lt;&gt;"",'Master List'!$G$8,"")</f>
        <v>Edinburgh, UK</v>
      </c>
      <c r="H25" s="70">
        <f>IF('Master List'!$H$8&lt;&gt;"",'Master List'!$H$8,"")</f>
        <v>42908</v>
      </c>
      <c r="I25" s="70">
        <f>IF('Master List'!$I$8&lt;&gt;"",'Master List'!$I$8,"")</f>
        <v>42910</v>
      </c>
      <c r="J25" s="70">
        <f>IF('Master List'!$J$8&lt;&gt;"",'Master List'!$J$8,"")</f>
        <v>42906</v>
      </c>
      <c r="K25" s="70">
        <f>IF('Master List'!$K$8&lt;&gt;"",'Master List'!$K$8,"")</f>
        <v>42911</v>
      </c>
      <c r="L25" s="71">
        <f>'Master List'!$L$8</f>
        <v>4678.5600000000004</v>
      </c>
      <c r="M25" s="71">
        <f>'Master List'!$M$8</f>
        <v>0</v>
      </c>
      <c r="N25" s="71">
        <f>'Master List'!$N$8</f>
        <v>4678.5600000000004</v>
      </c>
      <c r="O25" s="68" t="str">
        <f>IF('Master List'!$O$8&lt;&gt;"",'Master List'!$O$8,"")</f>
        <v/>
      </c>
      <c r="P25" s="69" t="str">
        <f>IF('Master List'!$P$8&lt;&gt;"",'Master List'!$P$8,"")</f>
        <v>Yes</v>
      </c>
      <c r="Q25" s="72" t="str">
        <f>IF('Master List'!$Q$8&lt;&gt;"",'Master List'!$Q$8,"")</f>
        <v/>
      </c>
      <c r="R25" s="69" t="str">
        <f>IF('Master List'!$R$8&lt;&gt;"",'Master List'!$R$8,"")</f>
        <v/>
      </c>
      <c r="S25" s="68" t="str">
        <f>IF('Master List'!$S$8&lt;&gt;"",'Master List'!$S$8,"")</f>
        <v/>
      </c>
      <c r="T25" s="66" t="str">
        <f>IF('Master List'!$T$8&lt;&gt;"",'Master List'!$T$8,"")</f>
        <v>ypark@bankofcanada.ca</v>
      </c>
      <c r="U25" s="66" t="str">
        <f>IF('Master List'!$U$8&lt;&gt;"",'Master List'!$U$8,"")</f>
        <v>btomlin@bankofcanada.ca</v>
      </c>
      <c r="V25" s="69" t="str">
        <f>IF('Master List'!$V$8&lt;&gt;"",'Master List'!$V$8,"")</f>
        <v/>
      </c>
      <c r="W25" s="93" t="str">
        <f>IF('Master List'!$W$8&lt;&gt;"",'Master List'!$W$8,"")</f>
        <v/>
      </c>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c r="CK25" s="6"/>
      <c r="CL25" s="6"/>
      <c r="CM25" s="6"/>
      <c r="CN25" s="6"/>
      <c r="CO25" s="6"/>
      <c r="CP25" s="6"/>
      <c r="CQ25" s="6"/>
      <c r="CR25" s="6"/>
      <c r="CS25" s="6"/>
      <c r="CT25" s="6"/>
      <c r="CU25" s="6"/>
      <c r="CV25" s="6"/>
      <c r="CW25" s="6"/>
      <c r="CX25" s="6"/>
      <c r="CY25" s="6"/>
      <c r="CZ25" s="6"/>
      <c r="DA25" s="6"/>
      <c r="DB25" s="6"/>
      <c r="DC25" s="6"/>
    </row>
    <row r="26" spans="1:107" s="7" customFormat="1" ht="15" customHeight="1" x14ac:dyDescent="0.3">
      <c r="A26" s="92" t="s">
        <v>333</v>
      </c>
      <c r="B26" s="102" t="s">
        <v>130</v>
      </c>
      <c r="C26" s="79" t="s">
        <v>337</v>
      </c>
      <c r="D26" s="69">
        <f>IF('Master List'!$D$63&lt;&gt;"",'Master List'!$D$63,"")</f>
        <v>0</v>
      </c>
      <c r="E26" s="69">
        <f>IF('Master List'!$E$60&lt;&gt;"",'Master List'!$E$60,"")</f>
        <v>2</v>
      </c>
      <c r="F26" s="68" t="str">
        <f>IF('Master List'!$F$60&lt;&gt;"",'Master List'!$F$60,"")</f>
        <v>Society for Economic Dynamics (SED)</v>
      </c>
      <c r="G26" s="68" t="str">
        <f>IF('Master List'!$G$60&lt;&gt;"",'Master List'!$G$60,"")</f>
        <v>Edinburgh, UK</v>
      </c>
      <c r="H26" s="70">
        <f>IF('Master List'!$H$60&lt;&gt;"",'Master List'!$H$60,"")</f>
        <v>42908</v>
      </c>
      <c r="I26" s="70">
        <f>IF('Master List'!$I$60&lt;&gt;"",'Master List'!$I$60,"")</f>
        <v>42910</v>
      </c>
      <c r="J26" s="70">
        <f>IF('Master List'!$J$60&lt;&gt;"",'Master List'!$J$60,"")</f>
        <v>42906</v>
      </c>
      <c r="K26" s="70">
        <f>IF('Master List'!$K$60&lt;&gt;"",'Master List'!$K$60,"")</f>
        <v>42911</v>
      </c>
      <c r="L26" s="71">
        <f>'Master List'!$L$60</f>
        <v>3280</v>
      </c>
      <c r="M26" s="71">
        <f>'Master List'!$M$60</f>
        <v>0</v>
      </c>
      <c r="N26" s="71">
        <f>'Master List'!$N$60</f>
        <v>2500</v>
      </c>
      <c r="O26" s="68" t="str">
        <f>IF('Master List'!$O$60&lt;&gt;"",'Master List'!$O$60,"")</f>
        <v/>
      </c>
      <c r="P26" s="69" t="str">
        <f>IF('Master List'!$P$60&lt;&gt;"",'Master List'!$P$60,"")</f>
        <v/>
      </c>
      <c r="Q26" s="72" t="str">
        <f>IF('Master List'!$Q$60&lt;&gt;"",'Master List'!$Q$60,"")</f>
        <v>2015-4</v>
      </c>
      <c r="R26" s="69" t="str">
        <f>IF('Master List'!$R$60&lt;&gt;"",'Master List'!$R$60,"")</f>
        <v/>
      </c>
      <c r="S26" s="68" t="str">
        <f>IF('Master List'!$S$60&lt;&gt;"",'Master List'!$S$60,"")</f>
        <v/>
      </c>
      <c r="T26" s="66" t="str">
        <f>IF('Master List'!$T$60&lt;&gt;"",'Master List'!$T$60,"")</f>
        <v>ansonho@bankofcanada.ca</v>
      </c>
      <c r="U26" s="66" t="str">
        <f>IF('Master List'!$U$60&lt;&gt;"",'Master List'!$U$60,"")</f>
        <v>bpeterson@bankofcanada.ca</v>
      </c>
      <c r="V26" s="69" t="str">
        <f>IF('Master List'!$V$60&lt;&gt;"",'Master List'!$V$60,"")</f>
        <v/>
      </c>
      <c r="W26" s="93" t="str">
        <f>IF('Master List'!$W$60&lt;&gt;"",'Master List'!$W$60,"")</f>
        <v/>
      </c>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c r="CK26" s="6"/>
      <c r="CL26" s="6"/>
      <c r="CM26" s="6"/>
      <c r="CN26" s="6"/>
      <c r="CO26" s="6"/>
      <c r="CP26" s="6"/>
      <c r="CQ26" s="6"/>
      <c r="CR26" s="6"/>
      <c r="CS26" s="6"/>
      <c r="CT26" s="6"/>
      <c r="CU26" s="6"/>
      <c r="CV26" s="6"/>
      <c r="CW26" s="6"/>
      <c r="CX26" s="6"/>
      <c r="CY26" s="6"/>
      <c r="CZ26" s="6"/>
      <c r="DA26" s="6"/>
      <c r="DB26" s="6"/>
      <c r="DC26" s="6"/>
    </row>
    <row r="27" spans="1:107" s="7" customFormat="1" ht="15" customHeight="1" x14ac:dyDescent="0.3">
      <c r="A27" s="92" t="s">
        <v>351</v>
      </c>
      <c r="B27" s="103"/>
      <c r="C27" s="79" t="s">
        <v>356</v>
      </c>
      <c r="D27" s="69">
        <f>IF('Master List'!$D$67&lt;&gt;"",'Master List'!$D$67,"")</f>
        <v>0</v>
      </c>
      <c r="E27" s="69">
        <f>IF('Master List'!$E$66&lt;&gt;"",'Master List'!$E$66,"")</f>
        <v>2</v>
      </c>
      <c r="F27" s="68" t="str">
        <f>IF('Master List'!$F$66&lt;&gt;"",'Master List'!$F$66,"")</f>
        <v>Society for Economic Dynamics (SED)</v>
      </c>
      <c r="G27" s="68" t="str">
        <f>IF('Master List'!$G$66&lt;&gt;"",'Master List'!$G$66,"")</f>
        <v>Edinburgh, UK</v>
      </c>
      <c r="H27" s="70">
        <f>IF('Master List'!$H$66&lt;&gt;"",'Master List'!$H$66,"")</f>
        <v>42888</v>
      </c>
      <c r="I27" s="70">
        <f>IF('Master List'!$I$66&lt;&gt;"",'Master List'!$I$66,"")</f>
        <v>42890</v>
      </c>
      <c r="J27" s="70">
        <f>IF('Master List'!$J$66&lt;&gt;"",'Master List'!$J$66,"")</f>
        <v>42906</v>
      </c>
      <c r="K27" s="70">
        <f>IF('Master List'!$K$66&lt;&gt;"",'Master List'!$K$66,"")</f>
        <v>42912</v>
      </c>
      <c r="L27" s="71">
        <f>'Master List'!$L$66</f>
        <v>3397</v>
      </c>
      <c r="M27" s="71">
        <f>'Master List'!$M$66</f>
        <v>0</v>
      </c>
      <c r="N27" s="71">
        <f>'Master List'!$N$66</f>
        <v>3397</v>
      </c>
      <c r="O27" s="68" t="str">
        <f>IF('Master List'!$O$66&lt;&gt;"",'Master List'!$O$66,"")</f>
        <v/>
      </c>
      <c r="P27" s="69" t="str">
        <f>IF('Master List'!$P$66&lt;&gt;"",'Master List'!$P$66,"")</f>
        <v>Yes</v>
      </c>
      <c r="Q27" s="72" t="str">
        <f>IF('Master List'!$Q$66&lt;&gt;"",'Master List'!$Q$66,"")</f>
        <v>Q4-2015</v>
      </c>
      <c r="R27" s="69" t="str">
        <f>IF('Master List'!$R$66&lt;&gt;"",'Master List'!$R$66,"")</f>
        <v/>
      </c>
      <c r="S27" s="68" t="str">
        <f>IF('Master List'!$S$66&lt;&gt;"",'Master List'!$S$66,"")</f>
        <v/>
      </c>
      <c r="T27" s="66" t="str">
        <f>IF('Master List'!$T$66&lt;&gt;"",'Master List'!$T$66,"")</f>
        <v>jschroth@bankofcanada.ca</v>
      </c>
      <c r="U27" s="66" t="str">
        <f>IF('Master List'!$U$66&lt;&gt;"",'Master List'!$U$66,"")</f>
        <v>yterajima@bankofcanada.ca</v>
      </c>
      <c r="V27" s="69" t="str">
        <f>IF('Master List'!$V$66&lt;&gt;"",'Master List'!$V$66,"")</f>
        <v/>
      </c>
      <c r="W27" s="93" t="str">
        <f>IF('Master List'!$W$66&lt;&gt;"",'Master List'!$W$66,"")</f>
        <v/>
      </c>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c r="CK27" s="6"/>
      <c r="CL27" s="6"/>
      <c r="CM27" s="6"/>
      <c r="CN27" s="6"/>
      <c r="CO27" s="6"/>
      <c r="CP27" s="6"/>
      <c r="CQ27" s="6"/>
      <c r="CR27" s="6"/>
      <c r="CS27" s="6"/>
      <c r="CT27" s="6"/>
      <c r="CU27" s="6"/>
      <c r="CV27" s="6"/>
      <c r="CW27" s="6"/>
      <c r="CX27" s="6"/>
      <c r="CY27" s="6"/>
      <c r="CZ27" s="6"/>
      <c r="DA27" s="6"/>
      <c r="DB27" s="6"/>
      <c r="DC27" s="6"/>
    </row>
    <row r="28" spans="1:107" s="7" customFormat="1" ht="15" customHeight="1" x14ac:dyDescent="0.3">
      <c r="A28" s="90" t="s">
        <v>371</v>
      </c>
      <c r="B28" s="51"/>
      <c r="C28" s="52"/>
      <c r="D28" s="51"/>
      <c r="E28" s="51"/>
      <c r="F28" s="53"/>
      <c r="G28" s="53"/>
      <c r="H28" s="54"/>
      <c r="I28" s="54"/>
      <c r="J28" s="54"/>
      <c r="K28" s="54"/>
      <c r="L28" s="55">
        <f>$L$25+$L$26+$L$27</f>
        <v>11355.560000000001</v>
      </c>
      <c r="M28" s="55">
        <f>$M$25+$M$26+$M$27</f>
        <v>0</v>
      </c>
      <c r="N28" s="55">
        <f>$N$25+$N$26+$N$27</f>
        <v>10575.560000000001</v>
      </c>
      <c r="O28" s="53"/>
      <c r="P28" s="51"/>
      <c r="Q28" s="56"/>
      <c r="R28" s="51"/>
      <c r="S28" s="53"/>
      <c r="T28" s="53"/>
      <c r="U28" s="53"/>
      <c r="V28" s="51"/>
      <c r="W28" s="94"/>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row>
    <row r="29" spans="1:107" s="7" customFormat="1" ht="15" customHeight="1" x14ac:dyDescent="0.3">
      <c r="A29" s="92" t="s">
        <v>373</v>
      </c>
      <c r="B29" s="102" t="s">
        <v>134</v>
      </c>
      <c r="C29" s="79" t="s">
        <v>376</v>
      </c>
      <c r="D29" s="69">
        <f>IF('Master List'!$D$11&lt;&gt;"",'Master List'!$D$11,"")</f>
        <v>0</v>
      </c>
      <c r="E29" s="69">
        <f>IF('Master List'!$E$10&lt;&gt;"",'Master List'!$E$10,"")</f>
        <v>2</v>
      </c>
      <c r="F29" s="66" t="str">
        <f>IF('Master List'!$F$10&lt;&gt;"",'Master List'!$F$10,"")</f>
        <v>Midwest Macroeconomics Meetings</v>
      </c>
      <c r="G29" s="68" t="str">
        <f>IF('Master List'!$G$10&lt;&gt;"",'Master List'!$G$10,"")</f>
        <v>Baton Ruge, Louisiana USA</v>
      </c>
      <c r="H29" s="70">
        <f>IF('Master List'!$H$10&lt;&gt;"",'Master List'!$H$10,"")</f>
        <v>42874</v>
      </c>
      <c r="I29" s="70">
        <f>IF('Master List'!$I$10&lt;&gt;"",'Master List'!$I$10,"")</f>
        <v>42876</v>
      </c>
      <c r="J29" s="70">
        <f>IF('Master List'!$J$10&lt;&gt;"",'Master List'!$J$10,"")</f>
        <v>42873</v>
      </c>
      <c r="K29" s="70">
        <f>IF('Master List'!$K$10&lt;&gt;"",'Master List'!$K$10,"")</f>
        <v>42876</v>
      </c>
      <c r="L29" s="71">
        <f>'Master List'!$L$10</f>
        <v>2240</v>
      </c>
      <c r="M29" s="71">
        <f>'Master List'!$M$10</f>
        <v>0</v>
      </c>
      <c r="N29" s="71">
        <f>'Master List'!$N$10</f>
        <v>2240</v>
      </c>
      <c r="O29" s="68" t="str">
        <f>IF('Master List'!$O$10&lt;&gt;"",'Master List'!$O$10,"")</f>
        <v/>
      </c>
      <c r="P29" s="69" t="str">
        <f>IF('Master List'!$P$10&lt;&gt;"",'Master List'!$P$10,"")</f>
        <v>Yes</v>
      </c>
      <c r="Q29" s="72" t="str">
        <f>IF('Master List'!$Q$10&lt;&gt;"",'Master List'!$Q$10,"")</f>
        <v>2016-1</v>
      </c>
      <c r="R29" s="69" t="str">
        <f>IF('Master List'!$R$10&lt;&gt;"",'Master List'!$R$10,"")</f>
        <v/>
      </c>
      <c r="S29" s="68" t="str">
        <f>IF('Master List'!$S$10&lt;&gt;"",'Master List'!$S$10,"")</f>
        <v/>
      </c>
      <c r="T29" s="66" t="str">
        <f>IF('Master List'!$T$10&lt;&gt;"",'Master List'!$T$10,"")</f>
        <v>wagj@bankofcanada.ca</v>
      </c>
      <c r="U29" s="66" t="str">
        <f>IF('Master List'!$U$10&lt;&gt;"",'Master List'!$U$10,"")</f>
        <v>sgnocchi@bank-banque-canada.ca</v>
      </c>
      <c r="V29" s="69" t="str">
        <f>IF('Master List'!$V$10&lt;&gt;"",'Master List'!$V$10,"")</f>
        <v/>
      </c>
      <c r="W29" s="93" t="str">
        <f>IF('Master List'!$W$10&lt;&gt;"",'Master List'!$W$10,"")</f>
        <v/>
      </c>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c r="CU29" s="6"/>
      <c r="CV29" s="6"/>
      <c r="CW29" s="6"/>
      <c r="CX29" s="6"/>
      <c r="CY29" s="6"/>
      <c r="CZ29" s="6"/>
      <c r="DA29" s="6"/>
      <c r="DB29" s="6"/>
      <c r="DC29" s="6"/>
    </row>
    <row r="30" spans="1:107" s="7" customFormat="1" ht="15" customHeight="1" x14ac:dyDescent="0.3">
      <c r="A30" s="92" t="s">
        <v>344</v>
      </c>
      <c r="B30" s="103"/>
      <c r="C30" s="79" t="s">
        <v>347</v>
      </c>
      <c r="D30" s="69">
        <f>IF('Master List'!$D$19&lt;&gt;"",'Master List'!$D$19,"")</f>
        <v>0</v>
      </c>
      <c r="E30" s="69">
        <f>IF('Master List'!$E$17&lt;&gt;"",'Master List'!$E$17,"")</f>
        <v>2</v>
      </c>
      <c r="F30" s="80" t="str">
        <f>IF('Master List'!$F$17&lt;&gt;"",'Master List'!$F$17,"")</f>
        <v>Midwest Macroeconomics Meetings</v>
      </c>
      <c r="G30" s="68" t="str">
        <f>IF('Master List'!$G$17&lt;&gt;"",'Master List'!$G$17,"")</f>
        <v>Baton Rouge, USA</v>
      </c>
      <c r="H30" s="70">
        <f>IF('Master List'!$H$17&lt;&gt;"",'Master List'!$H$17,"")</f>
        <v>42874</v>
      </c>
      <c r="I30" s="70">
        <f>IF('Master List'!$I$17&lt;&gt;"",'Master List'!$I$17,"")</f>
        <v>42876</v>
      </c>
      <c r="J30" s="70">
        <f>IF('Master List'!$J$17&lt;&gt;"",'Master List'!$J$17,"")</f>
        <v>42873</v>
      </c>
      <c r="K30" s="70">
        <f>IF('Master List'!$K$17&lt;&gt;"",'Master List'!$K$17,"")</f>
        <v>42876</v>
      </c>
      <c r="L30" s="71">
        <f>'Master List'!$L$17</f>
        <v>2420</v>
      </c>
      <c r="M30" s="71">
        <f>'Master List'!$M$17</f>
        <v>0</v>
      </c>
      <c r="N30" s="71">
        <f>'Master List'!$N$17</f>
        <v>4480</v>
      </c>
      <c r="O30" s="68" t="str">
        <f>IF('Master List'!$O$17&lt;&gt;"",'Master List'!$O$17,"")</f>
        <v/>
      </c>
      <c r="P30" s="69" t="str">
        <f>IF('Master List'!$P$17&lt;&gt;"",'Master List'!$P$17,"")</f>
        <v>Yes</v>
      </c>
      <c r="Q30" s="72" t="str">
        <f>IF('Master List'!$Q$17&lt;&gt;"",'Master List'!$Q$17,"")</f>
        <v>2016-4</v>
      </c>
      <c r="R30" s="69" t="str">
        <f>IF('Master List'!$R$17&lt;&gt;"",'Master List'!$R$17,"")</f>
        <v/>
      </c>
      <c r="S30" s="68" t="str">
        <f>IF('Master List'!$S$17&lt;&gt;"",'Master List'!$S$17,"")</f>
        <v/>
      </c>
      <c r="T30" s="66" t="str">
        <f>IF('Master List'!$T$17&lt;&gt;"",'Master List'!$T$17,"")</f>
        <v>sxu@bankofcanada.ca</v>
      </c>
      <c r="U30" s="66" t="str">
        <f>IF('Master List'!$U$17&lt;&gt;"",'Master List'!$U$17,"")</f>
        <v>sgnocchi@bankofcanada.ca</v>
      </c>
      <c r="V30" s="69" t="str">
        <f>IF('Master List'!$V$17&lt;&gt;"",'Master List'!$V$17,"")</f>
        <v/>
      </c>
      <c r="W30" s="93" t="str">
        <f>IF('Master List'!$W$17&lt;&gt;"",'Master List'!$W$17,"")</f>
        <v/>
      </c>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c r="CK30" s="6"/>
      <c r="CL30" s="6"/>
      <c r="CM30" s="6"/>
      <c r="CN30" s="6"/>
      <c r="CO30" s="6"/>
      <c r="CP30" s="6"/>
      <c r="CQ30" s="6"/>
      <c r="CR30" s="6"/>
      <c r="CS30" s="6"/>
      <c r="CT30" s="6"/>
      <c r="CU30" s="6"/>
      <c r="CV30" s="6"/>
      <c r="CW30" s="6"/>
      <c r="CX30" s="6"/>
      <c r="CY30" s="6"/>
      <c r="CZ30" s="6"/>
      <c r="DA30" s="6"/>
      <c r="DB30" s="6"/>
      <c r="DC30" s="6"/>
    </row>
    <row r="31" spans="1:107" s="7" customFormat="1" ht="15" customHeight="1" x14ac:dyDescent="0.3">
      <c r="A31" s="92" t="s">
        <v>323</v>
      </c>
      <c r="B31" s="69" t="s">
        <v>136</v>
      </c>
      <c r="C31" s="79" t="s">
        <v>326</v>
      </c>
      <c r="D31" s="69">
        <f>IF('Master List'!$D$32&lt;&gt;"",'Master List'!$D$32,"")</f>
        <v>0</v>
      </c>
      <c r="E31" s="69">
        <f>IF('Master List'!$E$30&lt;&gt;"",'Master List'!$E$30,"")</f>
        <v>0</v>
      </c>
      <c r="F31" s="80" t="str">
        <f>IF('Master List'!$F$30&lt;&gt;"",'Master List'!$F$30,"")</f>
        <v>Midwest Macroeconomics Meetings</v>
      </c>
      <c r="G31" s="68" t="str">
        <f>IF('Master List'!$G$30&lt;&gt;"",'Master List'!$G$30,"")</f>
        <v>Baton Rouge</v>
      </c>
      <c r="H31" s="70">
        <f>IF('Master List'!$H$30&lt;&gt;"",'Master List'!$H$30,"")</f>
        <v>42874</v>
      </c>
      <c r="I31" s="70">
        <f>IF('Master List'!$I$30&lt;&gt;"",'Master List'!$I$30,"")</f>
        <v>42876</v>
      </c>
      <c r="J31" s="70">
        <f>IF('Master List'!$J$30&lt;&gt;"",'Master List'!$J$30,"")</f>
        <v>42870</v>
      </c>
      <c r="K31" s="70">
        <f>IF('Master List'!$K$30&lt;&gt;"",'Master List'!$K$30,"")</f>
        <v>42512</v>
      </c>
      <c r="L31" s="71">
        <f>'Master List'!$L$30</f>
        <v>3225</v>
      </c>
      <c r="M31" s="71">
        <f>'Master List'!$M$30</f>
        <v>0</v>
      </c>
      <c r="N31" s="71">
        <f>'Master List'!$N$30</f>
        <v>3225</v>
      </c>
      <c r="O31" s="68" t="str">
        <f>IF('Master List'!$O$30&lt;&gt;"",'Master List'!$O$30,"")</f>
        <v/>
      </c>
      <c r="P31" s="69" t="str">
        <f>IF('Master List'!$P$30&lt;&gt;"",'Master List'!$P$30,"")</f>
        <v>Yes</v>
      </c>
      <c r="Q31" s="72" t="str">
        <f>IF('Master List'!$Q$30&lt;&gt;"",'Master List'!$Q$30,"")</f>
        <v>2017-1</v>
      </c>
      <c r="R31" s="69" t="str">
        <f>IF('Master List'!$R$30&lt;&gt;"",'Master List'!$R$30,"")</f>
        <v/>
      </c>
      <c r="S31" s="68" t="str">
        <f>IF('Master List'!$S$30&lt;&gt;"",'Master List'!$S$30,"")</f>
        <v/>
      </c>
      <c r="T31" s="66" t="str">
        <f>IF('Master List'!$T$30&lt;&gt;"",'Master List'!$T$30,"")</f>
        <v>zhuy@bankofcanada.ca</v>
      </c>
      <c r="U31" s="66" t="str">
        <f>IF('Master List'!$U$30&lt;&gt;"",'Master List'!$U$30,"")</f>
        <v>frivadeneyra@bank-banque-canada.ca</v>
      </c>
      <c r="V31" s="69" t="str">
        <f>IF('Master List'!$V$30&lt;&gt;"",'Master List'!$V$30,"")</f>
        <v/>
      </c>
      <c r="W31" s="93" t="str">
        <f>IF('Master List'!$W$30&lt;&gt;"",'Master List'!$W$30,"")</f>
        <v/>
      </c>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6"/>
      <c r="DB31" s="6"/>
      <c r="DC31" s="6"/>
    </row>
    <row r="32" spans="1:107" s="7" customFormat="1" ht="15" customHeight="1" x14ac:dyDescent="0.3">
      <c r="A32" s="92" t="s">
        <v>358</v>
      </c>
      <c r="B32" s="69" t="s">
        <v>130</v>
      </c>
      <c r="C32" s="79" t="s">
        <v>361</v>
      </c>
      <c r="D32" s="69">
        <f>IF('Master List'!$D$72&lt;&gt;"",'Master List'!$D$72,"")</f>
        <v>0</v>
      </c>
      <c r="E32" s="69">
        <f>IF('Master List'!$E$71&lt;&gt;"",'Master List'!$E$71,"")</f>
        <v>1</v>
      </c>
      <c r="F32" s="80" t="str">
        <f>IF('Master List'!$F$71&lt;&gt;"",'Master List'!$F$71,"")</f>
        <v>Midwest Macroeconomics Meetings</v>
      </c>
      <c r="G32" s="68" t="str">
        <f>IF('Master List'!$G$71&lt;&gt;"",'Master List'!$G$71,"")</f>
        <v>Baton Rouge, USA</v>
      </c>
      <c r="H32" s="70">
        <f>IF('Master List'!$H$71&lt;&gt;"",'Master List'!$H$71,"")</f>
        <v>42874</v>
      </c>
      <c r="I32" s="70">
        <f>IF('Master List'!$I$71&lt;&gt;"",'Master List'!$I$71,"")</f>
        <v>42876</v>
      </c>
      <c r="J32" s="70">
        <f>IF('Master List'!$J$71&lt;&gt;"",'Master List'!$J$71,"")</f>
        <v>43026</v>
      </c>
      <c r="K32" s="70">
        <f>IF('Master List'!$K$71&lt;&gt;"",'Master List'!$K$71,"")</f>
        <v>43029</v>
      </c>
      <c r="L32" s="71">
        <f>'Master List'!$L$71</f>
        <v>2206</v>
      </c>
      <c r="M32" s="71">
        <f>'Master List'!$M$71</f>
        <v>0</v>
      </c>
      <c r="N32" s="71">
        <f>'Master List'!$N$71</f>
        <v>3308</v>
      </c>
      <c r="O32" s="68" t="str">
        <f>IF('Master List'!$O$71&lt;&gt;"",'Master List'!$O$71,"")</f>
        <v/>
      </c>
      <c r="P32" s="69" t="str">
        <f>IF('Master List'!$P$71&lt;&gt;"",'Master List'!$P$71,"")</f>
        <v>Yes</v>
      </c>
      <c r="Q32" s="72" t="str">
        <f>IF('Master List'!$Q$71&lt;&gt;"",'Master List'!$Q$71,"")</f>
        <v>2016-1</v>
      </c>
      <c r="R32" s="69" t="str">
        <f>IF('Master List'!$R$71&lt;&gt;"",'Master List'!$R$71,"")</f>
        <v/>
      </c>
      <c r="S32" s="68" t="str">
        <f>IF('Master List'!$S$71&lt;&gt;"",'Master List'!$S$71,"")</f>
        <v/>
      </c>
      <c r="T32" s="66" t="str">
        <f>IF('Master List'!$T$71&lt;&gt;"",'Master List'!$T$71,"")</f>
        <v>uebe@bankofcanada.ca</v>
      </c>
      <c r="U32" s="66" t="str">
        <f>IF('Master List'!$U$71&lt;&gt;"",'Master List'!$U$71,"")</f>
        <v>mgosselin@bank-banque-canada.ca</v>
      </c>
      <c r="V32" s="69" t="str">
        <f>IF('Master List'!$V$71&lt;&gt;"",'Master List'!$V$71,"")</f>
        <v/>
      </c>
      <c r="W32" s="93" t="str">
        <f>IF('Master List'!$W$71&lt;&gt;"",'Master List'!$W$71,"")</f>
        <v/>
      </c>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c r="CK32" s="6"/>
      <c r="CL32" s="6"/>
      <c r="CM32" s="6"/>
      <c r="CN32" s="6"/>
      <c r="CO32" s="6"/>
      <c r="CP32" s="6"/>
      <c r="CQ32" s="6"/>
      <c r="CR32" s="6"/>
      <c r="CS32" s="6"/>
      <c r="CT32" s="6"/>
      <c r="CU32" s="6"/>
      <c r="CV32" s="6"/>
      <c r="CW32" s="6"/>
      <c r="CX32" s="6"/>
      <c r="CY32" s="6"/>
      <c r="CZ32" s="6"/>
      <c r="DA32" s="6"/>
      <c r="DB32" s="6"/>
      <c r="DC32" s="6"/>
    </row>
    <row r="33" spans="1:107" s="7" customFormat="1" ht="15" customHeight="1" x14ac:dyDescent="0.3">
      <c r="A33" s="90" t="s">
        <v>371</v>
      </c>
      <c r="B33" s="51"/>
      <c r="C33" s="52"/>
      <c r="D33" s="51"/>
      <c r="E33" s="51"/>
      <c r="F33" s="53"/>
      <c r="G33" s="53"/>
      <c r="H33" s="54"/>
      <c r="I33" s="54"/>
      <c r="J33" s="54"/>
      <c r="K33" s="54"/>
      <c r="L33" s="55">
        <f>$L$29+$L$30+$L$31+$L$32</f>
        <v>10091</v>
      </c>
      <c r="M33" s="55">
        <f>$M$29+$M$30+$M$31+$M$32</f>
        <v>0</v>
      </c>
      <c r="N33" s="55">
        <f>$N$29+$N$30+$N$31+$N$32</f>
        <v>13253</v>
      </c>
      <c r="O33" s="53"/>
      <c r="P33" s="51"/>
      <c r="Q33" s="56"/>
      <c r="R33" s="51"/>
      <c r="S33" s="53"/>
      <c r="T33" s="53"/>
      <c r="U33" s="53"/>
      <c r="V33" s="51"/>
      <c r="W33" s="94"/>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c r="CK33" s="6"/>
      <c r="CL33" s="6"/>
      <c r="CM33" s="6"/>
      <c r="CN33" s="6"/>
      <c r="CO33" s="6"/>
      <c r="CP33" s="6"/>
      <c r="CQ33" s="6"/>
      <c r="CR33" s="6"/>
      <c r="CS33" s="6"/>
      <c r="CT33" s="6"/>
      <c r="CU33" s="6"/>
      <c r="CV33" s="6"/>
      <c r="CW33" s="6"/>
      <c r="CX33" s="6"/>
      <c r="CY33" s="6"/>
      <c r="CZ33" s="6"/>
      <c r="DA33" s="6"/>
      <c r="DB33" s="6"/>
      <c r="DC33" s="6"/>
    </row>
    <row r="34" spans="1:107" s="7" customFormat="1" ht="15" customHeight="1" x14ac:dyDescent="0.3">
      <c r="A34" s="92" t="s">
        <v>292</v>
      </c>
      <c r="B34" s="69" t="s">
        <v>134</v>
      </c>
      <c r="C34" s="79" t="s">
        <v>340</v>
      </c>
      <c r="D34" s="69">
        <f>IF('Master List'!$D$16&lt;&gt;"",'Master List'!$D$16,"")</f>
        <v>0</v>
      </c>
      <c r="E34" s="69">
        <f>IF('Master List'!$E$14&lt;&gt;"",'Master List'!$E$14,"")</f>
        <v>1</v>
      </c>
      <c r="F34" s="66" t="str">
        <f>IF('Master List'!$F$14&lt;&gt;"",'Master List'!$F$14,"")</f>
        <v>Econometric Society Asian Meeting</v>
      </c>
      <c r="G34" s="68" t="str">
        <f>IF('Master List'!$G$14&lt;&gt;"",'Master List'!$G$14,"")</f>
        <v>Hong Kong</v>
      </c>
      <c r="H34" s="70">
        <f>IF('Master List'!$H$14&lt;&gt;"",'Master List'!$H$14,"")</f>
        <v>42889</v>
      </c>
      <c r="I34" s="70">
        <f>IF('Master List'!$I$14&lt;&gt;"",'Master List'!$I$14,"")</f>
        <v>42891</v>
      </c>
      <c r="J34" s="70">
        <f>IF('Master List'!$J$14&lt;&gt;"",'Master List'!$J$14,"")</f>
        <v>42887</v>
      </c>
      <c r="K34" s="70">
        <f>IF('Master List'!$K$14&lt;&gt;"",'Master List'!$K$14,"")</f>
        <v>42892</v>
      </c>
      <c r="L34" s="71">
        <f>'Master List'!$L$14</f>
        <v>3874</v>
      </c>
      <c r="M34" s="71">
        <f>'Master List'!$M$14</f>
        <v>0</v>
      </c>
      <c r="N34" s="71">
        <f>'Master List'!$N$14</f>
        <v>3874</v>
      </c>
      <c r="O34" s="68" t="str">
        <f>IF('Master List'!$O$14&lt;&gt;"",'Master List'!$O$14,"")</f>
        <v/>
      </c>
      <c r="P34" s="69" t="str">
        <f>IF('Master List'!$P$14&lt;&gt;"",'Master List'!$P$14,"")</f>
        <v>Yes</v>
      </c>
      <c r="Q34" s="72" t="str">
        <f>IF('Master List'!$Q$14&lt;&gt;"",'Master List'!$Q$14,"")</f>
        <v>2016-2</v>
      </c>
      <c r="R34" s="69" t="str">
        <f>IF('Master List'!$R$14&lt;&gt;"",'Master List'!$R$14,"")</f>
        <v/>
      </c>
      <c r="S34" s="68" t="str">
        <f>IF('Master List'!$S$14&lt;&gt;"",'Master List'!$S$14,"")</f>
        <v/>
      </c>
      <c r="T34" s="66" t="str">
        <f>IF('Master List'!$T$14&lt;&gt;"",'Master List'!$T$14,"")</f>
        <v>wmiyamoto@bankofcanada.ca</v>
      </c>
      <c r="U34" s="66" t="str">
        <f>IF('Master List'!$U$14&lt;&gt;"",'Master List'!$U$14,"")</f>
        <v>dori@bank-banque-canada.ca</v>
      </c>
      <c r="V34" s="69" t="str">
        <f>IF('Master List'!$V$14&lt;&gt;"",'Master List'!$V$14,"")</f>
        <v/>
      </c>
      <c r="W34" s="93" t="str">
        <f>IF('Master List'!$W$14&lt;&gt;"",'Master List'!$W$14,"")</f>
        <v/>
      </c>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c r="CK34" s="6"/>
      <c r="CL34" s="6"/>
      <c r="CM34" s="6"/>
      <c r="CN34" s="6"/>
      <c r="CO34" s="6"/>
      <c r="CP34" s="6"/>
      <c r="CQ34" s="6"/>
      <c r="CR34" s="6"/>
      <c r="CS34" s="6"/>
      <c r="CT34" s="6"/>
      <c r="CU34" s="6"/>
      <c r="CV34" s="6"/>
      <c r="CW34" s="6"/>
      <c r="CX34" s="6"/>
      <c r="CY34" s="6"/>
      <c r="CZ34" s="6"/>
      <c r="DA34" s="6"/>
      <c r="DB34" s="6"/>
      <c r="DC34" s="6"/>
    </row>
    <row r="35" spans="1:107" s="7" customFormat="1" ht="15" customHeight="1" x14ac:dyDescent="0.3">
      <c r="A35" s="92" t="s">
        <v>323</v>
      </c>
      <c r="B35" s="69" t="s">
        <v>136</v>
      </c>
      <c r="C35" s="79" t="s">
        <v>326</v>
      </c>
      <c r="D35" s="69">
        <f>IF('Master List'!$D$32&lt;&gt;"",'Master List'!$D$32,"")</f>
        <v>0</v>
      </c>
      <c r="E35" s="69">
        <f>IF('Master List'!$E$31&lt;&gt;"",'Master List'!$E$31,"")</f>
        <v>0</v>
      </c>
      <c r="F35" s="66" t="str">
        <f>IF('Master List'!$F$31&lt;&gt;"",'Master List'!$F$31,"")</f>
        <v>Econometric Society Asian meeting</v>
      </c>
      <c r="G35" s="68" t="str">
        <f>IF('Master List'!$G$31&lt;&gt;"",'Master List'!$G$31,"")</f>
        <v>Hong Kong</v>
      </c>
      <c r="H35" s="70">
        <f>IF('Master List'!$H$31&lt;&gt;"",'Master List'!$H$31,"")</f>
        <v>42888</v>
      </c>
      <c r="I35" s="70">
        <f>IF('Master List'!$I$31&lt;&gt;"",'Master List'!$I$31,"")</f>
        <v>42891</v>
      </c>
      <c r="J35" s="70">
        <f>IF('Master List'!$J$31&lt;&gt;"",'Master List'!$J$31,"")</f>
        <v>42888</v>
      </c>
      <c r="K35" s="70">
        <f>IF('Master List'!$K$31&lt;&gt;"",'Master List'!$K$31,"")</f>
        <v>42896</v>
      </c>
      <c r="L35" s="71">
        <f>'Master List'!$L$31</f>
        <v>4070</v>
      </c>
      <c r="M35" s="71">
        <f>'Master List'!$M$31</f>
        <v>0</v>
      </c>
      <c r="N35" s="71">
        <f>'Master List'!$N$31</f>
        <v>4070</v>
      </c>
      <c r="O35" s="68" t="str">
        <f>IF('Master List'!$O$31&lt;&gt;"",'Master List'!$O$31,"")</f>
        <v/>
      </c>
      <c r="P35" s="69" t="str">
        <f>IF('Master List'!$P$31&lt;&gt;"",'Master List'!$P$31,"")</f>
        <v>Yes</v>
      </c>
      <c r="Q35" s="72" t="str">
        <f>IF('Master List'!$Q$31&lt;&gt;"",'Master List'!$Q$31,"")</f>
        <v>2017-1</v>
      </c>
      <c r="R35" s="69" t="str">
        <f>IF('Master List'!$R$31&lt;&gt;"",'Master List'!$R$31,"")</f>
        <v/>
      </c>
      <c r="S35" s="68" t="str">
        <f>IF('Master List'!$S$31&lt;&gt;"",'Master List'!$S$31,"")</f>
        <v/>
      </c>
      <c r="T35" s="66" t="str">
        <f>IF('Master List'!$T$31&lt;&gt;"",'Master List'!$T$31,"")</f>
        <v>zhuy@bankofcanada.ca</v>
      </c>
      <c r="U35" s="66" t="str">
        <f>IF('Master List'!$U$31&lt;&gt;"",'Master List'!$U$31,"")</f>
        <v>frivadeneyra@bank-banque-canada.ca</v>
      </c>
      <c r="V35" s="69" t="str">
        <f>IF('Master List'!$V$31&lt;&gt;"",'Master List'!$V$31,"")</f>
        <v/>
      </c>
      <c r="W35" s="93" t="str">
        <f>IF('Master List'!$W$31&lt;&gt;"",'Master List'!$W$31,"")</f>
        <v/>
      </c>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row>
    <row r="36" spans="1:107" s="7" customFormat="1" ht="15" customHeight="1" x14ac:dyDescent="0.3">
      <c r="A36" s="92" t="s">
        <v>222</v>
      </c>
      <c r="B36" s="69" t="s">
        <v>132</v>
      </c>
      <c r="C36" s="79" t="s">
        <v>225</v>
      </c>
      <c r="D36" s="69">
        <f>IF('Master List'!$D$96&lt;&gt;"",'Master List'!$D$96,"")</f>
        <v>0</v>
      </c>
      <c r="E36" s="69">
        <f>IF('Master List'!$E$95&lt;&gt;"",'Master List'!$E$95,"")</f>
        <v>0</v>
      </c>
      <c r="F36" s="66" t="str">
        <f>IF('Master List'!$F$95&lt;&gt;"",'Master List'!$F$95,"")</f>
        <v>Econometric Society Asian Meeting</v>
      </c>
      <c r="G36" s="68" t="str">
        <f>IF('Master List'!$G$95&lt;&gt;"",'Master List'!$G$95,"")</f>
        <v>Hong Kong</v>
      </c>
      <c r="H36" s="70">
        <f>IF('Master List'!$H$95&lt;&gt;"",'Master List'!$H$95,"")</f>
        <v>42889</v>
      </c>
      <c r="I36" s="70">
        <f>IF('Master List'!$I$95&lt;&gt;"",'Master List'!$I$95,"")</f>
        <v>42891</v>
      </c>
      <c r="J36" s="70">
        <f>IF('Master List'!$J$95&lt;&gt;"",'Master List'!$J$95,"")</f>
        <v>42887</v>
      </c>
      <c r="K36" s="70">
        <f>IF('Master List'!$K$95&lt;&gt;"",'Master List'!$K$95,"")</f>
        <v>42891</v>
      </c>
      <c r="L36" s="71">
        <f>'Master List'!$L$95</f>
        <v>3094</v>
      </c>
      <c r="M36" s="71">
        <f>'Master List'!$M$95</f>
        <v>0</v>
      </c>
      <c r="N36" s="71">
        <f>'Master List'!$N$95</f>
        <v>3094</v>
      </c>
      <c r="O36" s="68" t="str">
        <f>IF('Master List'!$O$95&lt;&gt;"",'Master List'!$O$95,"")</f>
        <v/>
      </c>
      <c r="P36" s="69" t="str">
        <f>IF('Master List'!$P$95&lt;&gt;"",'Master List'!$P$95,"")</f>
        <v>Yes</v>
      </c>
      <c r="Q36" s="72" t="str">
        <f>IF('Master List'!$Q$95&lt;&gt;"",'Master List'!$Q$95,"")</f>
        <v>2017Q1</v>
      </c>
      <c r="R36" s="69" t="str">
        <f>IF('Master List'!$R$95&lt;&gt;"",'Master List'!$R$95,"")</f>
        <v/>
      </c>
      <c r="S36" s="68" t="str">
        <f>IF('Master List'!$S$95&lt;&gt;"",'Master List'!$S$95,"")</f>
        <v/>
      </c>
      <c r="T36" s="66" t="str">
        <f>IF('Master List'!$T$95&lt;&gt;"",'Master List'!$T$95,"")</f>
        <v>lshao@bankofcanada.ca</v>
      </c>
      <c r="U36" s="66" t="str">
        <f>IF('Master List'!$U$95&lt;&gt;"",'Master List'!$U$95,"")</f>
        <v>dunbarg@bankofcanada.ca</v>
      </c>
      <c r="V36" s="69" t="str">
        <f>IF('Master List'!$V$95&lt;&gt;"",'Master List'!$V$95,"")</f>
        <v/>
      </c>
      <c r="W36" s="93" t="str">
        <f>IF('Master List'!$W$95&lt;&gt;"",'Master List'!$W$95,"")</f>
        <v/>
      </c>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c r="CK36" s="6"/>
      <c r="CL36" s="6"/>
      <c r="CM36" s="6"/>
      <c r="CN36" s="6"/>
      <c r="CO36" s="6"/>
      <c r="CP36" s="6"/>
      <c r="CQ36" s="6"/>
      <c r="CR36" s="6"/>
      <c r="CS36" s="6"/>
      <c r="CT36" s="6"/>
      <c r="CU36" s="6"/>
      <c r="CV36" s="6"/>
      <c r="CW36" s="6"/>
      <c r="CX36" s="6"/>
      <c r="CY36" s="6"/>
      <c r="CZ36" s="6"/>
      <c r="DA36" s="6"/>
      <c r="DB36" s="6"/>
      <c r="DC36" s="6"/>
    </row>
    <row r="37" spans="1:107" s="7" customFormat="1" ht="15" customHeight="1" x14ac:dyDescent="0.3">
      <c r="A37" s="92" t="s">
        <v>333</v>
      </c>
      <c r="B37" s="69" t="s">
        <v>130</v>
      </c>
      <c r="C37" s="79" t="s">
        <v>336</v>
      </c>
      <c r="D37" s="69">
        <f>IF('Master List'!$D$59&lt;&gt;"",'Master List'!$D$59,"")</f>
        <v>0</v>
      </c>
      <c r="E37" s="69">
        <f>IF('Master List'!$E$58&lt;&gt;"",'Master List'!$E$58,"")</f>
        <v>0</v>
      </c>
      <c r="F37" s="66" t="str">
        <f>IF('Master List'!$F$58&lt;&gt;"",'Master List'!$F$58,"")</f>
        <v>Econometric Society Asian Meeting</v>
      </c>
      <c r="G37" s="68" t="str">
        <f>IF('Master List'!$G$58&lt;&gt;"",'Master List'!$G$58,"")</f>
        <v>Hong Kong</v>
      </c>
      <c r="H37" s="70">
        <f>IF('Master List'!$H$58&lt;&gt;"",'Master List'!$H$58,"")</f>
        <v>42889</v>
      </c>
      <c r="I37" s="70">
        <f>IF('Master List'!$I$58&lt;&gt;"",'Master List'!$I$58,"")</f>
        <v>42891</v>
      </c>
      <c r="J37" s="70">
        <f>IF('Master List'!$J$58&lt;&gt;"",'Master List'!$J$58,"")</f>
        <v>42889</v>
      </c>
      <c r="K37" s="70">
        <f>IF('Master List'!$K$58&lt;&gt;"",'Master List'!$K$58,"")</f>
        <v>42891</v>
      </c>
      <c r="L37" s="71">
        <f>'Master List'!$L$58</f>
        <v>2980</v>
      </c>
      <c r="M37" s="71">
        <f>'Master List'!$M$58</f>
        <v>0</v>
      </c>
      <c r="N37" s="71">
        <f>'Master List'!$N$58</f>
        <v>2980</v>
      </c>
      <c r="O37" s="68" t="str">
        <f>IF('Master List'!$O$58&lt;&gt;"",'Master List'!$O$58,"")</f>
        <v/>
      </c>
      <c r="P37" s="69" t="str">
        <f>IF('Master List'!$P$58&lt;&gt;"",'Master List'!$P$58,"")</f>
        <v>Yes</v>
      </c>
      <c r="Q37" s="72" t="str">
        <f>IF('Master List'!$Q$58&lt;&gt;"",'Master List'!$Q$58,"")</f>
        <v/>
      </c>
      <c r="R37" s="69" t="str">
        <f>IF('Master List'!$R$58&lt;&gt;"",'Master List'!$R$58,"")</f>
        <v/>
      </c>
      <c r="S37" s="68" t="str">
        <f>IF('Master List'!$S$58&lt;&gt;"",'Master List'!$S$58,"")</f>
        <v/>
      </c>
      <c r="T37" s="66" t="str">
        <f>IF('Master List'!$T$58&lt;&gt;"",'Master List'!$T$58,"")</f>
        <v>ansonho@bankofcanada.ca</v>
      </c>
      <c r="U37" s="66" t="str">
        <f>IF('Master List'!$U$58&lt;&gt;"",'Master List'!$U$58,"")</f>
        <v>bpeterson@bankofcanada.ca</v>
      </c>
      <c r="V37" s="69" t="str">
        <f>IF('Master List'!$V$58&lt;&gt;"",'Master List'!$V$58,"")</f>
        <v/>
      </c>
      <c r="W37" s="93" t="str">
        <f>IF('Master List'!$W$58&lt;&gt;"",'Master List'!$W$58,"")</f>
        <v/>
      </c>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c r="CK37" s="6"/>
      <c r="CL37" s="6"/>
      <c r="CM37" s="6"/>
      <c r="CN37" s="6"/>
      <c r="CO37" s="6"/>
      <c r="CP37" s="6"/>
      <c r="CQ37" s="6"/>
      <c r="CR37" s="6"/>
      <c r="CS37" s="6"/>
      <c r="CT37" s="6"/>
      <c r="CU37" s="6"/>
      <c r="CV37" s="6"/>
      <c r="CW37" s="6"/>
      <c r="CX37" s="6"/>
      <c r="CY37" s="6"/>
      <c r="CZ37" s="6"/>
      <c r="DA37" s="6"/>
      <c r="DB37" s="6"/>
      <c r="DC37" s="6"/>
    </row>
    <row r="38" spans="1:107" s="7" customFormat="1" ht="15" customHeight="1" x14ac:dyDescent="0.3">
      <c r="A38" s="90" t="s">
        <v>371</v>
      </c>
      <c r="B38" s="51"/>
      <c r="C38" s="52"/>
      <c r="D38" s="51"/>
      <c r="E38" s="51"/>
      <c r="F38" s="53"/>
      <c r="G38" s="53"/>
      <c r="H38" s="54"/>
      <c r="I38" s="54"/>
      <c r="J38" s="54"/>
      <c r="K38" s="54"/>
      <c r="L38" s="55">
        <f>$L$34+$L$35+$L$36+$L$37</f>
        <v>14018</v>
      </c>
      <c r="M38" s="55">
        <f>$M$34+$M$35+$M$36+$M$37</f>
        <v>0</v>
      </c>
      <c r="N38" s="55">
        <f>$N$34+$N$35+$N$36+$N$37</f>
        <v>14018</v>
      </c>
      <c r="O38" s="53"/>
      <c r="P38" s="51"/>
      <c r="Q38" s="56"/>
      <c r="R38" s="51"/>
      <c r="S38" s="53"/>
      <c r="T38" s="53"/>
      <c r="U38" s="53"/>
      <c r="V38" s="51"/>
      <c r="W38" s="94"/>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c r="CK38" s="6"/>
      <c r="CL38" s="6"/>
      <c r="CM38" s="6"/>
      <c r="CN38" s="6"/>
      <c r="CO38" s="6"/>
      <c r="CP38" s="6"/>
      <c r="CQ38" s="6"/>
      <c r="CR38" s="6"/>
      <c r="CS38" s="6"/>
      <c r="CT38" s="6"/>
      <c r="CU38" s="6"/>
      <c r="CV38" s="6"/>
      <c r="CW38" s="6"/>
      <c r="CX38" s="6"/>
      <c r="CY38" s="6"/>
      <c r="CZ38" s="6"/>
      <c r="DA38" s="6"/>
      <c r="DB38" s="6"/>
      <c r="DC38" s="6"/>
    </row>
    <row r="39" spans="1:107" s="7" customFormat="1" ht="15" customHeight="1" x14ac:dyDescent="0.3">
      <c r="A39" s="92" t="s">
        <v>292</v>
      </c>
      <c r="B39" s="69" t="s">
        <v>134</v>
      </c>
      <c r="C39" s="79" t="s">
        <v>340</v>
      </c>
      <c r="D39" s="69">
        <f>IF('Master List'!$D$16&lt;&gt;"",'Master List'!$D$16,"")</f>
        <v>0</v>
      </c>
      <c r="E39" s="69">
        <f>IF('Master List'!$E$15&lt;&gt;"",'Master List'!$E$15,"")</f>
        <v>1</v>
      </c>
      <c r="F39" s="66" t="str">
        <f>IF('Master List'!$F$15&lt;&gt;"",'Master List'!$F$15,"")</f>
        <v>International Association for Applied Econometrics</v>
      </c>
      <c r="G39" s="68" t="str">
        <f>IF('Master List'!$G$15&lt;&gt;"",'Master List'!$G$15,"")</f>
        <v>Sapporo,Japan</v>
      </c>
      <c r="H39" s="70">
        <f>IF('Master List'!$H$15&lt;&gt;"",'Master List'!$H$15,"")</f>
        <v>42912</v>
      </c>
      <c r="I39" s="70">
        <f>IF('Master List'!$I$15&lt;&gt;"",'Master List'!$I$15,"")</f>
        <v>42916</v>
      </c>
      <c r="J39" s="70">
        <f>IF('Master List'!$J$15&lt;&gt;"",'Master List'!$J$15,"")</f>
        <v>42911</v>
      </c>
      <c r="K39" s="70">
        <f>IF('Master List'!$K$15&lt;&gt;"",'Master List'!$K$15,"")</f>
        <v>42916</v>
      </c>
      <c r="L39" s="71">
        <f>'Master List'!$L$15</f>
        <v>3388</v>
      </c>
      <c r="M39" s="71">
        <f>'Master List'!$M$15</f>
        <v>0</v>
      </c>
      <c r="N39" s="71">
        <f>'Master List'!$N$15</f>
        <v>3388</v>
      </c>
      <c r="O39" s="68" t="str">
        <f>IF('Master List'!$O$15&lt;&gt;"",'Master List'!$O$15,"")</f>
        <v/>
      </c>
      <c r="P39" s="69" t="str">
        <f>IF('Master List'!$P$15&lt;&gt;"",'Master List'!$P$15,"")</f>
        <v>Yes</v>
      </c>
      <c r="Q39" s="72" t="str">
        <f>IF('Master List'!$Q$15&lt;&gt;"",'Master List'!$Q$15,"")</f>
        <v>2016-2</v>
      </c>
      <c r="R39" s="69" t="str">
        <f>IF('Master List'!$R$15&lt;&gt;"",'Master List'!$R$15,"")</f>
        <v/>
      </c>
      <c r="S39" s="68" t="str">
        <f>IF('Master List'!$S$15&lt;&gt;"",'Master List'!$S$15,"")</f>
        <v/>
      </c>
      <c r="T39" s="66" t="str">
        <f>IF('Master List'!$T$15&lt;&gt;"",'Master List'!$T$15,"")</f>
        <v>wmiyamoto@bankofcanada.ca</v>
      </c>
      <c r="U39" s="66" t="str">
        <f>IF('Master List'!$U$15&lt;&gt;"",'Master List'!$U$15,"")</f>
        <v>dori@bank-banque-canada.ca</v>
      </c>
      <c r="V39" s="69" t="str">
        <f>IF('Master List'!$V$15&lt;&gt;"",'Master List'!$V$15,"")</f>
        <v/>
      </c>
      <c r="W39" s="93" t="str">
        <f>IF('Master List'!$W$15&lt;&gt;"",'Master List'!$W$15,"")</f>
        <v/>
      </c>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c r="CK39" s="6"/>
      <c r="CL39" s="6"/>
      <c r="CM39" s="6"/>
      <c r="CN39" s="6"/>
      <c r="CO39" s="6"/>
      <c r="CP39" s="6"/>
      <c r="CQ39" s="6"/>
      <c r="CR39" s="6"/>
      <c r="CS39" s="6"/>
      <c r="CT39" s="6"/>
      <c r="CU39" s="6"/>
      <c r="CV39" s="6"/>
      <c r="CW39" s="6"/>
      <c r="CX39" s="6"/>
      <c r="CY39" s="6"/>
      <c r="CZ39" s="6"/>
      <c r="DA39" s="6"/>
      <c r="DB39" s="6"/>
      <c r="DC39" s="6"/>
    </row>
    <row r="40" spans="1:107" s="7" customFormat="1" ht="15" customHeight="1" x14ac:dyDescent="0.3">
      <c r="A40" s="92" t="s">
        <v>301</v>
      </c>
      <c r="B40" s="69" t="s">
        <v>132</v>
      </c>
      <c r="C40" s="79" t="s">
        <v>304</v>
      </c>
      <c r="D40" s="69">
        <f>IF('Master List'!$D$114&lt;&gt;"",'Master List'!$D$114,"")</f>
        <v>0</v>
      </c>
      <c r="E40" s="69">
        <f>IF('Master List'!$E$112&lt;&gt;"",'Master List'!$E$112,"")</f>
        <v>0</v>
      </c>
      <c r="F40" s="66" t="str">
        <f>IF('Master List'!$F$112&lt;&gt;"",'Master List'!$F$112,"")</f>
        <v>International Association for Applied Econometrics</v>
      </c>
      <c r="G40" s="68" t="str">
        <f>IF('Master List'!$G$112&lt;&gt;"",'Master List'!$G$112,"")</f>
        <v>Sapporo, Japan</v>
      </c>
      <c r="H40" s="70">
        <f>IF('Master List'!$H$112&lt;&gt;"",'Master List'!$H$112,"")</f>
        <v>42912</v>
      </c>
      <c r="I40" s="70">
        <f>IF('Master List'!$I$112&lt;&gt;"",'Master List'!$I$112,"")</f>
        <v>42915</v>
      </c>
      <c r="J40" s="70">
        <f>IF('Master List'!$J$112&lt;&gt;"",'Master List'!$J$112,"")</f>
        <v>42911</v>
      </c>
      <c r="K40" s="70">
        <f>IF('Master List'!$K$112&lt;&gt;"",'Master List'!$K$112,"")</f>
        <v>42916</v>
      </c>
      <c r="L40" s="71">
        <f>'Master List'!$L$112</f>
        <v>3865.17</v>
      </c>
      <c r="M40" s="71">
        <f>'Master List'!$M$112</f>
        <v>0</v>
      </c>
      <c r="N40" s="71">
        <f>'Master List'!$N$112</f>
        <v>3865.17</v>
      </c>
      <c r="O40" s="68" t="str">
        <f>IF('Master List'!$O$112&lt;&gt;"",'Master List'!$O$112,"")</f>
        <v/>
      </c>
      <c r="P40" s="69" t="str">
        <f>IF('Master List'!$P$112&lt;&gt;"",'Master List'!$P$112,"")</f>
        <v>Yes</v>
      </c>
      <c r="Q40" s="72" t="str">
        <f>IF('Master List'!$Q$112&lt;&gt;"",'Master List'!$Q$112,"")</f>
        <v/>
      </c>
      <c r="R40" s="69" t="str">
        <f>IF('Master List'!$R$112&lt;&gt;"",'Master List'!$R$112,"")</f>
        <v/>
      </c>
      <c r="S40" s="68" t="str">
        <f>IF('Master List'!$S$112&lt;&gt;"",'Master List'!$S$112,"")</f>
        <v/>
      </c>
      <c r="T40" s="66" t="str">
        <f>IF('Master List'!$T$112&lt;&gt;"",'Master List'!$T$112,"")</f>
        <v>achernoff@bankofcanada.ca</v>
      </c>
      <c r="U40" s="66" t="str">
        <f>IF('Master List'!$U$112&lt;&gt;"",'Master List'!$U$112,"")</f>
        <v>GDunbar@bank-banque-canada.ca</v>
      </c>
      <c r="V40" s="69" t="str">
        <f>IF('Master List'!$V$112&lt;&gt;"",'Master List'!$V$112,"")</f>
        <v/>
      </c>
      <c r="W40" s="93" t="str">
        <f>IF('Master List'!$W$112&lt;&gt;"",'Master List'!$W$112,"")</f>
        <v/>
      </c>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6"/>
      <c r="DB40" s="6"/>
      <c r="DC40" s="6"/>
    </row>
    <row r="41" spans="1:107" s="7" customFormat="1" ht="15" customHeight="1" x14ac:dyDescent="0.3">
      <c r="A41" s="90" t="s">
        <v>371</v>
      </c>
      <c r="B41" s="51"/>
      <c r="C41" s="52"/>
      <c r="D41" s="51"/>
      <c r="E41" s="51"/>
      <c r="F41" s="53"/>
      <c r="G41" s="53"/>
      <c r="H41" s="54"/>
      <c r="I41" s="54"/>
      <c r="J41" s="54"/>
      <c r="K41" s="54"/>
      <c r="L41" s="55">
        <f>$L$39+$L$40</f>
        <v>7253.17</v>
      </c>
      <c r="M41" s="55">
        <f>$M$39+$M$40</f>
        <v>0</v>
      </c>
      <c r="N41" s="55">
        <f>$N$39+$N$40</f>
        <v>7253.17</v>
      </c>
      <c r="O41" s="53"/>
      <c r="P41" s="51"/>
      <c r="Q41" s="56"/>
      <c r="R41" s="51"/>
      <c r="S41" s="53"/>
      <c r="T41" s="53"/>
      <c r="U41" s="53"/>
      <c r="V41" s="51"/>
      <c r="W41" s="94"/>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row>
    <row r="42" spans="1:107" s="7" customFormat="1" ht="15" customHeight="1" x14ac:dyDescent="0.3">
      <c r="A42" s="92" t="s">
        <v>344</v>
      </c>
      <c r="B42" s="69" t="s">
        <v>134</v>
      </c>
      <c r="C42" s="79" t="s">
        <v>347</v>
      </c>
      <c r="D42" s="69">
        <f>IF('Master List'!$D$19&lt;&gt;"",'Master List'!$D$19,"")</f>
        <v>0</v>
      </c>
      <c r="E42" s="69">
        <f>IF('Master List'!$E$18&lt;&gt;"",'Master List'!$E$18,"")</f>
        <v>2</v>
      </c>
      <c r="F42" s="66" t="str">
        <f>IF('Master List'!$F$18&lt;&gt;"",'Master List'!$F$18,"")</f>
        <v>Econometric Society Asian Meeting + Xiamen University</v>
      </c>
      <c r="G42" s="68" t="str">
        <f>IF('Master List'!$G$18&lt;&gt;"",'Master List'!$G$18,"")</f>
        <v>Hong Kong + Xiamen, China</v>
      </c>
      <c r="H42" s="70">
        <f>IF('Master List'!$H$18&lt;&gt;"",'Master List'!$H$18,"")</f>
        <v>42886</v>
      </c>
      <c r="I42" s="70">
        <f>IF('Master List'!$I$18&lt;&gt;"",'Master List'!$I$18,"")</f>
        <v>42891</v>
      </c>
      <c r="J42" s="70">
        <f>IF('Master List'!$J$18&lt;&gt;"",'Master List'!$J$18,"")</f>
        <v>42884</v>
      </c>
      <c r="K42" s="70">
        <f>IF('Master List'!$K$18&lt;&gt;"",'Master List'!$K$18,"")</f>
        <v>42898</v>
      </c>
      <c r="L42" s="71">
        <f>'Master List'!$L$18</f>
        <v>4480</v>
      </c>
      <c r="M42" s="71">
        <f>'Master List'!$M$18</f>
        <v>0</v>
      </c>
      <c r="N42" s="71">
        <f>'Master List'!$N$18</f>
        <v>2420</v>
      </c>
      <c r="O42" s="68" t="str">
        <f>IF('Master List'!$O$18&lt;&gt;"",'Master List'!$O$18,"")</f>
        <v/>
      </c>
      <c r="P42" s="69" t="str">
        <f>IF('Master List'!$P$18&lt;&gt;"",'Master List'!$P$18,"")</f>
        <v>Yes</v>
      </c>
      <c r="Q42" s="72" t="str">
        <f>IF('Master List'!$Q$18&lt;&gt;"",'Master List'!$Q$18,"")</f>
        <v>2016-4</v>
      </c>
      <c r="R42" s="69" t="str">
        <f>IF('Master List'!$R$18&lt;&gt;"",'Master List'!$R$18,"")</f>
        <v/>
      </c>
      <c r="S42" s="68" t="str">
        <f>IF('Master List'!$S$18&lt;&gt;"",'Master List'!$S$18,"")</f>
        <v/>
      </c>
      <c r="T42" s="66" t="str">
        <f>IF('Master List'!$T$18&lt;&gt;"",'Master List'!$T$18,"")</f>
        <v>sxu@bankofcanada.ca</v>
      </c>
      <c r="U42" s="66" t="str">
        <f>IF('Master List'!$U$18&lt;&gt;"",'Master List'!$U$18,"")</f>
        <v>sgnocchi@bankofcanada.ca</v>
      </c>
      <c r="V42" s="69" t="str">
        <f>IF('Master List'!$V$18&lt;&gt;"",'Master List'!$V$18,"")</f>
        <v/>
      </c>
      <c r="W42" s="93" t="str">
        <f>IF('Master List'!$W$18&lt;&gt;"",'Master List'!$W$18,"")</f>
        <v/>
      </c>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6"/>
      <c r="CF42" s="6"/>
      <c r="CG42" s="6"/>
      <c r="CH42" s="6"/>
      <c r="CI42" s="6"/>
      <c r="CJ42" s="6"/>
      <c r="CK42" s="6"/>
      <c r="CL42" s="6"/>
      <c r="CM42" s="6"/>
      <c r="CN42" s="6"/>
      <c r="CO42" s="6"/>
      <c r="CP42" s="6"/>
      <c r="CQ42" s="6"/>
      <c r="CR42" s="6"/>
      <c r="CS42" s="6"/>
      <c r="CT42" s="6"/>
      <c r="CU42" s="6"/>
      <c r="CV42" s="6"/>
      <c r="CW42" s="6"/>
      <c r="CX42" s="6"/>
      <c r="CY42" s="6"/>
      <c r="CZ42" s="6"/>
      <c r="DA42" s="6"/>
      <c r="DB42" s="6"/>
      <c r="DC42" s="6"/>
    </row>
    <row r="43" spans="1:107" s="7" customFormat="1" ht="15" customHeight="1" x14ac:dyDescent="0.3">
      <c r="A43" s="90" t="s">
        <v>371</v>
      </c>
      <c r="B43" s="51"/>
      <c r="C43" s="52"/>
      <c r="D43" s="51"/>
      <c r="E43" s="51"/>
      <c r="F43" s="53"/>
      <c r="G43" s="53"/>
      <c r="H43" s="54"/>
      <c r="I43" s="54"/>
      <c r="J43" s="54"/>
      <c r="K43" s="54"/>
      <c r="L43" s="55">
        <f>$L$42</f>
        <v>4480</v>
      </c>
      <c r="M43" s="55">
        <f>$M$42</f>
        <v>0</v>
      </c>
      <c r="N43" s="55">
        <f>$N$42</f>
        <v>2420</v>
      </c>
      <c r="O43" s="53"/>
      <c r="P43" s="51"/>
      <c r="Q43" s="56"/>
      <c r="R43" s="51"/>
      <c r="S43" s="53"/>
      <c r="T43" s="53"/>
      <c r="U43" s="53"/>
      <c r="V43" s="51"/>
      <c r="W43" s="94"/>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6"/>
      <c r="CF43" s="6"/>
      <c r="CG43" s="6"/>
      <c r="CH43" s="6"/>
      <c r="CI43" s="6"/>
      <c r="CJ43" s="6"/>
      <c r="CK43" s="6"/>
      <c r="CL43" s="6"/>
      <c r="CM43" s="6"/>
      <c r="CN43" s="6"/>
      <c r="CO43" s="6"/>
      <c r="CP43" s="6"/>
      <c r="CQ43" s="6"/>
      <c r="CR43" s="6"/>
      <c r="CS43" s="6"/>
      <c r="CT43" s="6"/>
      <c r="CU43" s="6"/>
      <c r="CV43" s="6"/>
      <c r="CW43" s="6"/>
      <c r="CX43" s="6"/>
      <c r="CY43" s="6"/>
      <c r="CZ43" s="6"/>
      <c r="DA43" s="6"/>
      <c r="DB43" s="6"/>
      <c r="DC43" s="6"/>
    </row>
    <row r="44" spans="1:107" s="7" customFormat="1" ht="15" customHeight="1" x14ac:dyDescent="0.3">
      <c r="A44" s="92" t="s">
        <v>365</v>
      </c>
      <c r="B44" s="69" t="s">
        <v>134</v>
      </c>
      <c r="C44" s="79" t="s">
        <v>368</v>
      </c>
      <c r="D44" s="69">
        <f>IF('Master List'!$D$21&lt;&gt;"",'Master List'!$D$21,"")</f>
        <v>0</v>
      </c>
      <c r="E44" s="69">
        <f>IF('Master List'!$E$20&lt;&gt;"",'Master List'!$E$20,"")</f>
        <v>2</v>
      </c>
      <c r="F44" s="66" t="str">
        <f>IF('Master List'!$F$20&lt;&gt;"",'Master List'!$F$20,"")</f>
        <v>ECB Conference</v>
      </c>
      <c r="G44" s="68" t="str">
        <f>IF('Master List'!$G$20&lt;&gt;"",'Master List'!$G$20,"")</f>
        <v>Frankfurt</v>
      </c>
      <c r="H44" s="70">
        <f>IF('Master List'!$H$20&lt;&gt;"",'Master List'!$H$20,"")</f>
        <v>42999</v>
      </c>
      <c r="I44" s="70">
        <f>IF('Master List'!$I$20&lt;&gt;"",'Master List'!$I$20,"")</f>
        <v>43000</v>
      </c>
      <c r="J44" s="70">
        <f>IF('Master List'!$J$20&lt;&gt;"",'Master List'!$J$20,"")</f>
        <v>42997</v>
      </c>
      <c r="K44" s="70">
        <f>IF('Master List'!$K$20&lt;&gt;"",'Master List'!$K$20,"")</f>
        <v>43000</v>
      </c>
      <c r="L44" s="71">
        <f>'Master List'!$L$20</f>
        <v>1910</v>
      </c>
      <c r="M44" s="71">
        <f>'Master List'!$M$20</f>
        <v>0</v>
      </c>
      <c r="N44" s="71">
        <f>'Master List'!$N$20</f>
        <v>1910</v>
      </c>
      <c r="O44" s="68" t="str">
        <f>IF('Master List'!$O$20&lt;&gt;"",'Master List'!$O$20,"")</f>
        <v/>
      </c>
      <c r="P44" s="69" t="str">
        <f>IF('Master List'!$P$20&lt;&gt;"",'Master List'!$P$20,"")</f>
        <v/>
      </c>
      <c r="Q44" s="72" t="str">
        <f>IF('Master List'!$Q$20&lt;&gt;"",'Master List'!$Q$20,"")</f>
        <v>None</v>
      </c>
      <c r="R44" s="69" t="str">
        <f>IF('Master List'!$R$20&lt;&gt;"",'Master List'!$R$20,"")</f>
        <v/>
      </c>
      <c r="S44" s="68" t="str">
        <f>IF('Master List'!$S$20&lt;&gt;"",'Master List'!$S$20,"")</f>
        <v/>
      </c>
      <c r="T44" s="66" t="str">
        <f>IF('Master List'!$T$20&lt;&gt;"",'Master List'!$T$20,"")</f>
        <v>mverstraete@bankofcanada.ca</v>
      </c>
      <c r="U44" s="66" t="str">
        <f>IF('Master List'!$U$20&lt;&gt;"",'Master List'!$U$20,"")</f>
        <v>lpichette@bankofcanada.ca</v>
      </c>
      <c r="V44" s="69" t="str">
        <f>IF('Master List'!$V$20&lt;&gt;"",'Master List'!$V$20,"")</f>
        <v/>
      </c>
      <c r="W44" s="93" t="str">
        <f>IF('Master List'!$W$20&lt;&gt;"",'Master List'!$W$20,"")</f>
        <v/>
      </c>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c r="CJ44" s="6"/>
      <c r="CK44" s="6"/>
      <c r="CL44" s="6"/>
      <c r="CM44" s="6"/>
      <c r="CN44" s="6"/>
      <c r="CO44" s="6"/>
      <c r="CP44" s="6"/>
      <c r="CQ44" s="6"/>
      <c r="CR44" s="6"/>
      <c r="CS44" s="6"/>
      <c r="CT44" s="6"/>
      <c r="CU44" s="6"/>
      <c r="CV44" s="6"/>
      <c r="CW44" s="6"/>
      <c r="CX44" s="6"/>
      <c r="CY44" s="6"/>
      <c r="CZ44" s="6"/>
      <c r="DA44" s="6"/>
      <c r="DB44" s="6"/>
      <c r="DC44" s="6"/>
    </row>
    <row r="45" spans="1:107" s="7" customFormat="1" ht="15" customHeight="1" x14ac:dyDescent="0.3">
      <c r="A45" s="90" t="s">
        <v>371</v>
      </c>
      <c r="B45" s="51"/>
      <c r="C45" s="52"/>
      <c r="D45" s="51"/>
      <c r="E45" s="51"/>
      <c r="F45" s="53"/>
      <c r="G45" s="53"/>
      <c r="H45" s="54"/>
      <c r="I45" s="54"/>
      <c r="J45" s="54"/>
      <c r="K45" s="54"/>
      <c r="L45" s="55">
        <f>$L$44</f>
        <v>1910</v>
      </c>
      <c r="M45" s="55">
        <f>$M$44</f>
        <v>0</v>
      </c>
      <c r="N45" s="55">
        <f>$N$44</f>
        <v>1910</v>
      </c>
      <c r="O45" s="53"/>
      <c r="P45" s="51"/>
      <c r="Q45" s="56"/>
      <c r="R45" s="51"/>
      <c r="S45" s="53"/>
      <c r="T45" s="53"/>
      <c r="U45" s="53"/>
      <c r="V45" s="51"/>
      <c r="W45" s="94"/>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c r="CJ45" s="6"/>
      <c r="CK45" s="6"/>
      <c r="CL45" s="6"/>
      <c r="CM45" s="6"/>
      <c r="CN45" s="6"/>
      <c r="CO45" s="6"/>
      <c r="CP45" s="6"/>
      <c r="CQ45" s="6"/>
      <c r="CR45" s="6"/>
      <c r="CS45" s="6"/>
      <c r="CT45" s="6"/>
      <c r="CU45" s="6"/>
      <c r="CV45" s="6"/>
      <c r="CW45" s="6"/>
      <c r="CX45" s="6"/>
      <c r="CY45" s="6"/>
      <c r="CZ45" s="6"/>
      <c r="DA45" s="6"/>
      <c r="DB45" s="6"/>
      <c r="DC45" s="6"/>
    </row>
    <row r="46" spans="1:107" s="7" customFormat="1" ht="15" customHeight="1" x14ac:dyDescent="0.3">
      <c r="A46" s="92" t="s">
        <v>232</v>
      </c>
      <c r="B46" s="69" t="s">
        <v>136</v>
      </c>
      <c r="C46" s="79" t="s">
        <v>235</v>
      </c>
      <c r="D46" s="69">
        <f>IF('Master List'!$D$25&lt;&gt;"",'Master List'!$D$25,"")</f>
        <v>0</v>
      </c>
      <c r="E46" s="69">
        <f>IF('Master List'!$E$24&lt;&gt;"",'Master List'!$E$24,"")</f>
        <v>0</v>
      </c>
      <c r="F46" s="66" t="str">
        <f>IF('Master List'!$F$24&lt;&gt;"",'Master List'!$F$24,"")</f>
        <v>IFABS 2017 Oxford Conference</v>
      </c>
      <c r="G46" s="68" t="str">
        <f>IF('Master List'!$G$24&lt;&gt;"",'Master List'!$G$24,"")</f>
        <v>Oxford, UK</v>
      </c>
      <c r="H46" s="70">
        <f>IF('Master List'!$H$24&lt;&gt;"",'Master List'!$H$24,"")</f>
        <v>42931</v>
      </c>
      <c r="I46" s="70">
        <f>IF('Master List'!$I$24&lt;&gt;"",'Master List'!$I$24,"")</f>
        <v>42933</v>
      </c>
      <c r="J46" s="70">
        <f>IF('Master List'!$J$24&lt;&gt;"",'Master List'!$J$24,"")</f>
        <v>42930</v>
      </c>
      <c r="K46" s="70">
        <f>IF('Master List'!$K$24&lt;&gt;"",'Master List'!$K$24,"")</f>
        <v>42934</v>
      </c>
      <c r="L46" s="71">
        <f>'Master List'!$L$24</f>
        <v>3149</v>
      </c>
      <c r="M46" s="71">
        <f>'Master List'!$M$24</f>
        <v>0</v>
      </c>
      <c r="N46" s="71">
        <f>'Master List'!$N$24</f>
        <v>3149</v>
      </c>
      <c r="O46" s="68" t="str">
        <f>IF('Master List'!$O$24&lt;&gt;"",'Master List'!$O$24,"")</f>
        <v/>
      </c>
      <c r="P46" s="69" t="str">
        <f>IF('Master List'!$P$24&lt;&gt;"",'Master List'!$P$24,"")</f>
        <v>Yes</v>
      </c>
      <c r="Q46" s="72" t="str">
        <f>IF('Master List'!$Q$24&lt;&gt;"",'Master List'!$Q$24,"")</f>
        <v>2016-Q3</v>
      </c>
      <c r="R46" s="69" t="str">
        <f>IF('Master List'!$R$24&lt;&gt;"",'Master List'!$R$24,"")</f>
        <v/>
      </c>
      <c r="S46" s="68" t="str">
        <f>IF('Master List'!$S$24&lt;&gt;"",'Master List'!$S$24,"")</f>
        <v/>
      </c>
      <c r="T46" s="66" t="str">
        <f>IF('Master List'!$T$24&lt;&gt;"",'Master List'!$T$24,"")</f>
        <v>bulu@bankofcanad.ca</v>
      </c>
      <c r="U46" s="66" t="str">
        <f>IF('Master List'!$U$24&lt;&gt;"",'Master List'!$U$24,"")</f>
        <v>frivadeneyra@bankofcanada.ca</v>
      </c>
      <c r="V46" s="69" t="str">
        <f>IF('Master List'!$V$24&lt;&gt;"",'Master List'!$V$24,"")</f>
        <v/>
      </c>
      <c r="W46" s="93" t="str">
        <f>IF('Master List'!$W$24&lt;&gt;"",'Master List'!$W$24,"")</f>
        <v/>
      </c>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c r="CK46" s="6"/>
      <c r="CL46" s="6"/>
      <c r="CM46" s="6"/>
      <c r="CN46" s="6"/>
      <c r="CO46" s="6"/>
      <c r="CP46" s="6"/>
      <c r="CQ46" s="6"/>
      <c r="CR46" s="6"/>
      <c r="CS46" s="6"/>
      <c r="CT46" s="6"/>
      <c r="CU46" s="6"/>
      <c r="CV46" s="6"/>
      <c r="CW46" s="6"/>
      <c r="CX46" s="6"/>
      <c r="CY46" s="6"/>
      <c r="CZ46" s="6"/>
      <c r="DA46" s="6"/>
      <c r="DB46" s="6"/>
      <c r="DC46" s="6"/>
    </row>
    <row r="47" spans="1:107" s="7" customFormat="1" ht="15" customHeight="1" x14ac:dyDescent="0.3">
      <c r="A47" s="90" t="s">
        <v>371</v>
      </c>
      <c r="B47" s="51"/>
      <c r="C47" s="52"/>
      <c r="D47" s="51"/>
      <c r="E47" s="51"/>
      <c r="F47" s="53"/>
      <c r="G47" s="53"/>
      <c r="H47" s="54"/>
      <c r="I47" s="54"/>
      <c r="J47" s="54"/>
      <c r="K47" s="54"/>
      <c r="L47" s="55">
        <f>$L$46</f>
        <v>3149</v>
      </c>
      <c r="M47" s="55">
        <f>$M$46</f>
        <v>0</v>
      </c>
      <c r="N47" s="55">
        <f>$N$46</f>
        <v>3149</v>
      </c>
      <c r="O47" s="53"/>
      <c r="P47" s="51"/>
      <c r="Q47" s="56"/>
      <c r="R47" s="51"/>
      <c r="S47" s="53"/>
      <c r="T47" s="53"/>
      <c r="U47" s="53"/>
      <c r="V47" s="51"/>
      <c r="W47" s="94"/>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c r="CK47" s="6"/>
      <c r="CL47" s="6"/>
      <c r="CM47" s="6"/>
      <c r="CN47" s="6"/>
      <c r="CO47" s="6"/>
      <c r="CP47" s="6"/>
      <c r="CQ47" s="6"/>
      <c r="CR47" s="6"/>
      <c r="CS47" s="6"/>
      <c r="CT47" s="6"/>
      <c r="CU47" s="6"/>
      <c r="CV47" s="6"/>
      <c r="CW47" s="6"/>
      <c r="CX47" s="6"/>
      <c r="CY47" s="6"/>
      <c r="CZ47" s="6"/>
      <c r="DA47" s="6"/>
      <c r="DB47" s="6"/>
      <c r="DC47" s="6"/>
    </row>
    <row r="48" spans="1:107" s="7" customFormat="1" ht="15" customHeight="1" x14ac:dyDescent="0.3">
      <c r="A48" s="92" t="s">
        <v>239</v>
      </c>
      <c r="B48" s="69" t="s">
        <v>136</v>
      </c>
      <c r="C48" s="79" t="s">
        <v>242</v>
      </c>
      <c r="D48" s="69">
        <f>IF('Master List'!$D$29&lt;&gt;"",'Master List'!$D$29,"")</f>
        <v>0</v>
      </c>
      <c r="E48" s="69">
        <f>IF('Master List'!$E$26&lt;&gt;"",'Master List'!$E$26,"")</f>
        <v>0</v>
      </c>
      <c r="F48" s="68" t="str">
        <f>IF('Master List'!$F$26&lt;&gt;"",'Master List'!$F$26,"")</f>
        <v>RBNZ Seminar and Victortia University in Wellington</v>
      </c>
      <c r="G48" s="68" t="str">
        <f>IF('Master List'!$G$26&lt;&gt;"",'Master List'!$G$26,"")</f>
        <v>Wellington, NZ</v>
      </c>
      <c r="H48" s="70">
        <f>IF('Master List'!$H$26&lt;&gt;"",'Master List'!$H$26,"")</f>
        <v>42835</v>
      </c>
      <c r="I48" s="70">
        <f>IF('Master List'!$I$26&lt;&gt;"",'Master List'!$I$26,"")</f>
        <v>42836</v>
      </c>
      <c r="J48" s="70">
        <f>IF('Master List'!$J$26&lt;&gt;"",'Master List'!$J$26,"")</f>
        <v>42835</v>
      </c>
      <c r="K48" s="70">
        <f>IF('Master List'!$K$26&lt;&gt;"",'Master List'!$K$26,"")</f>
        <v>42837</v>
      </c>
      <c r="L48" s="71">
        <f>'Master List'!$L$26</f>
        <v>3180</v>
      </c>
      <c r="M48" s="71">
        <f>'Master List'!$M$26</f>
        <v>0</v>
      </c>
      <c r="N48" s="71">
        <f>'Master List'!$N$26</f>
        <v>2540</v>
      </c>
      <c r="O48" s="68" t="str">
        <f>IF('Master List'!$O$26&lt;&gt;"",'Master List'!$O$26,"")</f>
        <v/>
      </c>
      <c r="P48" s="69" t="str">
        <f>IF('Master List'!$P$26&lt;&gt;"",'Master List'!$P$26,"")</f>
        <v>Yes</v>
      </c>
      <c r="Q48" s="72" t="str">
        <f>IF('Master List'!$Q$26&lt;&gt;"",'Master List'!$Q$26,"")</f>
        <v/>
      </c>
      <c r="R48" s="69" t="str">
        <f>IF('Master List'!$R$26&lt;&gt;"",'Master List'!$R$26,"")</f>
        <v/>
      </c>
      <c r="S48" s="68" t="str">
        <f>IF('Master List'!$S$26&lt;&gt;"",'Master List'!$S$26,"")</f>
        <v/>
      </c>
      <c r="T48" s="66" t="str">
        <f>IF('Master List'!$T$26&lt;&gt;"",'Master List'!$T$26,"")</f>
        <v>riva@bankofcanada.ca</v>
      </c>
      <c r="U48" s="66" t="str">
        <f>IF('Master List'!$U$26&lt;&gt;"",'Master List'!$U$26,"")</f>
        <v>jchapman@bank-banque-canada.ca</v>
      </c>
      <c r="V48" s="69" t="str">
        <f>IF('Master List'!$V$26&lt;&gt;"",'Master List'!$V$26,"")</f>
        <v/>
      </c>
      <c r="W48" s="93" t="str">
        <f>IF('Master List'!$W$26&lt;&gt;"",'Master List'!$W$26,"")</f>
        <v/>
      </c>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6"/>
      <c r="CF48" s="6"/>
      <c r="CG48" s="6"/>
      <c r="CH48" s="6"/>
      <c r="CI48" s="6"/>
      <c r="CJ48" s="6"/>
      <c r="CK48" s="6"/>
      <c r="CL48" s="6"/>
      <c r="CM48" s="6"/>
      <c r="CN48" s="6"/>
      <c r="CO48" s="6"/>
      <c r="CP48" s="6"/>
      <c r="CQ48" s="6"/>
      <c r="CR48" s="6"/>
      <c r="CS48" s="6"/>
      <c r="CT48" s="6"/>
      <c r="CU48" s="6"/>
      <c r="CV48" s="6"/>
      <c r="CW48" s="6"/>
      <c r="CX48" s="6"/>
      <c r="CY48" s="6"/>
      <c r="CZ48" s="6"/>
      <c r="DA48" s="6"/>
      <c r="DB48" s="6"/>
      <c r="DC48" s="6"/>
    </row>
    <row r="49" spans="1:107" s="7" customFormat="1" ht="15" customHeight="1" x14ac:dyDescent="0.3">
      <c r="A49" s="90" t="s">
        <v>371</v>
      </c>
      <c r="B49" s="51"/>
      <c r="C49" s="52"/>
      <c r="D49" s="51"/>
      <c r="E49" s="51"/>
      <c r="F49" s="53"/>
      <c r="G49" s="53"/>
      <c r="H49" s="54"/>
      <c r="I49" s="54"/>
      <c r="J49" s="54"/>
      <c r="K49" s="54"/>
      <c r="L49" s="55">
        <f>$L$48</f>
        <v>3180</v>
      </c>
      <c r="M49" s="55">
        <f>$M$48</f>
        <v>0</v>
      </c>
      <c r="N49" s="55">
        <f>$N$48</f>
        <v>2540</v>
      </c>
      <c r="O49" s="53"/>
      <c r="P49" s="51"/>
      <c r="Q49" s="56"/>
      <c r="R49" s="51"/>
      <c r="S49" s="53"/>
      <c r="T49" s="53"/>
      <c r="U49" s="53"/>
      <c r="V49" s="51"/>
      <c r="W49" s="94"/>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6"/>
      <c r="CF49" s="6"/>
      <c r="CG49" s="6"/>
      <c r="CH49" s="6"/>
      <c r="CI49" s="6"/>
      <c r="CJ49" s="6"/>
      <c r="CK49" s="6"/>
      <c r="CL49" s="6"/>
      <c r="CM49" s="6"/>
      <c r="CN49" s="6"/>
      <c r="CO49" s="6"/>
      <c r="CP49" s="6"/>
      <c r="CQ49" s="6"/>
      <c r="CR49" s="6"/>
      <c r="CS49" s="6"/>
      <c r="CT49" s="6"/>
      <c r="CU49" s="6"/>
      <c r="CV49" s="6"/>
      <c r="CW49" s="6"/>
      <c r="CX49" s="6"/>
      <c r="CY49" s="6"/>
      <c r="CZ49" s="6"/>
      <c r="DA49" s="6"/>
      <c r="DB49" s="6"/>
      <c r="DC49" s="6"/>
    </row>
    <row r="50" spans="1:107" s="7" customFormat="1" ht="15" customHeight="1" x14ac:dyDescent="0.3">
      <c r="A50" s="92" t="s">
        <v>239</v>
      </c>
      <c r="B50" s="69" t="s">
        <v>136</v>
      </c>
      <c r="C50" s="79" t="s">
        <v>242</v>
      </c>
      <c r="D50" s="69">
        <f>IF('Master List'!$D$29&lt;&gt;"",'Master List'!$D$29,"")</f>
        <v>0</v>
      </c>
      <c r="E50" s="69">
        <f>IF('Master List'!$E$28&lt;&gt;"",'Master List'!$E$28,"")</f>
        <v>0</v>
      </c>
      <c r="F50" s="66" t="str">
        <f>IF('Master List'!$F$28&lt;&gt;"",'Master List'!$F$28,"")</f>
        <v>ECB Workshop on Money Markets, Monetary Policy Implementation, and Central Bank Balance Sheets</v>
      </c>
      <c r="G50" s="68" t="str">
        <f>IF('Master List'!$G$28&lt;&gt;"",'Master List'!$G$28,"")</f>
        <v>Frankfurt</v>
      </c>
      <c r="H50" s="70">
        <f>IF('Master List'!$H$28&lt;&gt;"",'Master List'!$H$28,"")</f>
        <v>43045</v>
      </c>
      <c r="I50" s="70">
        <f>IF('Master List'!$I$28&lt;&gt;"",'Master List'!$I$28,"")</f>
        <v>43046</v>
      </c>
      <c r="J50" s="70">
        <f>IF('Master List'!$J$28&lt;&gt;"",'Master List'!$J$28,"")</f>
        <v>43043</v>
      </c>
      <c r="K50" s="70">
        <f>IF('Master List'!$K$28&lt;&gt;"",'Master List'!$K$28,"")</f>
        <v>43047</v>
      </c>
      <c r="L50" s="71">
        <f>'Master List'!$L$28</f>
        <v>2540</v>
      </c>
      <c r="M50" s="71">
        <f>'Master List'!$M$28</f>
        <v>0</v>
      </c>
      <c r="N50" s="71">
        <f>'Master List'!$N$28</f>
        <v>3260</v>
      </c>
      <c r="O50" s="68" t="str">
        <f>IF('Master List'!$O$28&lt;&gt;"",'Master List'!$O$28,"")</f>
        <v/>
      </c>
      <c r="P50" s="69" t="str">
        <f>IF('Master List'!$P$28&lt;&gt;"",'Master List'!$P$28,"")</f>
        <v/>
      </c>
      <c r="Q50" s="72" t="str">
        <f>IF('Master List'!$Q$28&lt;&gt;"",'Master List'!$Q$28,"")</f>
        <v/>
      </c>
      <c r="R50" s="69" t="str">
        <f>IF('Master List'!$R$28&lt;&gt;"",'Master List'!$R$28,"")</f>
        <v/>
      </c>
      <c r="S50" s="68" t="str">
        <f>IF('Master List'!$S$28&lt;&gt;"",'Master List'!$S$28,"")</f>
        <v/>
      </c>
      <c r="T50" s="66" t="str">
        <f>IF('Master List'!$T$28&lt;&gt;"",'Master List'!$T$28,"")</f>
        <v>riva@bankofcanada.ca</v>
      </c>
      <c r="U50" s="66" t="str">
        <f>IF('Master List'!$U$28&lt;&gt;"",'Master List'!$U$28,"")</f>
        <v>jchapman@bank-banque-canada.ca</v>
      </c>
      <c r="V50" s="69" t="str">
        <f>IF('Master List'!$V$28&lt;&gt;"",'Master List'!$V$28,"")</f>
        <v/>
      </c>
      <c r="W50" s="93" t="str">
        <f>IF('Master List'!$W$28&lt;&gt;"",'Master List'!$W$28,"")</f>
        <v/>
      </c>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c r="CK50" s="6"/>
      <c r="CL50" s="6"/>
      <c r="CM50" s="6"/>
      <c r="CN50" s="6"/>
      <c r="CO50" s="6"/>
      <c r="CP50" s="6"/>
      <c r="CQ50" s="6"/>
      <c r="CR50" s="6"/>
      <c r="CS50" s="6"/>
      <c r="CT50" s="6"/>
      <c r="CU50" s="6"/>
      <c r="CV50" s="6"/>
      <c r="CW50" s="6"/>
      <c r="CX50" s="6"/>
      <c r="CY50" s="6"/>
      <c r="CZ50" s="6"/>
      <c r="DA50" s="6"/>
      <c r="DB50" s="6"/>
      <c r="DC50" s="6"/>
    </row>
    <row r="51" spans="1:107" s="7" customFormat="1" ht="15" customHeight="1" x14ac:dyDescent="0.3">
      <c r="A51" s="90" t="s">
        <v>371</v>
      </c>
      <c r="B51" s="51"/>
      <c r="C51" s="52"/>
      <c r="D51" s="51"/>
      <c r="E51" s="51"/>
      <c r="F51" s="53"/>
      <c r="G51" s="53"/>
      <c r="H51" s="54"/>
      <c r="I51" s="54"/>
      <c r="J51" s="54"/>
      <c r="K51" s="54"/>
      <c r="L51" s="55">
        <f>$L$50</f>
        <v>2540</v>
      </c>
      <c r="M51" s="55">
        <f>$M$50</f>
        <v>0</v>
      </c>
      <c r="N51" s="55">
        <f>$N$50</f>
        <v>3260</v>
      </c>
      <c r="O51" s="53"/>
      <c r="P51" s="51"/>
      <c r="Q51" s="56"/>
      <c r="R51" s="51"/>
      <c r="S51" s="53"/>
      <c r="T51" s="53"/>
      <c r="U51" s="53"/>
      <c r="V51" s="51"/>
      <c r="W51" s="94"/>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row>
    <row r="52" spans="1:107" s="7" customFormat="1" ht="15" customHeight="1" x14ac:dyDescent="0.3">
      <c r="A52" s="92" t="s">
        <v>155</v>
      </c>
      <c r="B52" s="69" t="s">
        <v>137</v>
      </c>
      <c r="C52" s="79" t="s">
        <v>158</v>
      </c>
      <c r="D52" s="69">
        <f>IF('Master List'!$D$38&lt;&gt;"",'Master List'!$D$38,"")</f>
        <v>0</v>
      </c>
      <c r="E52" s="69">
        <f>IF('Master List'!$E$36&lt;&gt;"",'Master List'!$E$36,"")</f>
        <v>1</v>
      </c>
      <c r="F52" s="68" t="str">
        <f>IF('Master List'!$F$36&lt;&gt;"",'Master List'!$F$36,"")</f>
        <v>Presentation at Wilfrid Laurier University (Paper 1) and University of Toronto (Paper 2)</v>
      </c>
      <c r="G52" s="68" t="str">
        <f>IF('Master List'!$G$36&lt;&gt;"",'Master List'!$G$36,"")</f>
        <v>Toronto/Waterloo</v>
      </c>
      <c r="H52" s="70">
        <f>IF('Master List'!$H$36&lt;&gt;"",'Master List'!$H$36,"")</f>
        <v>42856</v>
      </c>
      <c r="I52" s="70">
        <f>IF('Master List'!$I$36&lt;&gt;"",'Master List'!$I$36,"")</f>
        <v>42861</v>
      </c>
      <c r="J52" s="70">
        <f>IF('Master List'!$J$36&lt;&gt;"",'Master List'!$J$36,"")</f>
        <v>42856</v>
      </c>
      <c r="K52" s="70">
        <f>IF('Master List'!$K$36&lt;&gt;"",'Master List'!$K$36,"")</f>
        <v>42861</v>
      </c>
      <c r="L52" s="71">
        <f>'Master List'!$L$36</f>
        <v>1242.02</v>
      </c>
      <c r="M52" s="71">
        <f>'Master List'!$M$36</f>
        <v>0</v>
      </c>
      <c r="N52" s="71">
        <f>'Master List'!$N$36</f>
        <v>3340</v>
      </c>
      <c r="O52" s="68" t="str">
        <f>IF('Master List'!$O$36&lt;&gt;"",'Master List'!$O$36,"")</f>
        <v/>
      </c>
      <c r="P52" s="69" t="str">
        <f>IF('Master List'!$P$36&lt;&gt;"",'Master List'!$P$36,"")</f>
        <v>Yes</v>
      </c>
      <c r="Q52" s="72" t="str">
        <f>IF('Master List'!$Q$36&lt;&gt;"",'Master List'!$Q$36,"")</f>
        <v>2017-Q1</v>
      </c>
      <c r="R52" s="69" t="str">
        <f>IF('Master List'!$R$36&lt;&gt;"",'Master List'!$R$36,"")</f>
        <v/>
      </c>
      <c r="S52" s="68" t="str">
        <f>IF('Master List'!$S$36&lt;&gt;"",'Master List'!$S$36,"")</f>
        <v/>
      </c>
      <c r="T52" s="66" t="str">
        <f>IF('Master List'!$T$36&lt;&gt;"",'Master List'!$T$36,"")</f>
        <v>cimo@bank-banque-canada.ca</v>
      </c>
      <c r="U52" s="66" t="str">
        <f>IF('Master List'!$U$36&lt;&gt;"",'Master List'!$U$36,"")</f>
        <v>dmcvanel@bank-banque-canada.ca</v>
      </c>
      <c r="V52" s="69" t="str">
        <f>IF('Master List'!$V$36&lt;&gt;"",'Master List'!$V$36,"")</f>
        <v/>
      </c>
      <c r="W52" s="93" t="str">
        <f>IF('Master List'!$W$36&lt;&gt;"",'Master List'!$W$36,"")</f>
        <v/>
      </c>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c r="CF52" s="6"/>
      <c r="CG52" s="6"/>
      <c r="CH52" s="6"/>
      <c r="CI52" s="6"/>
      <c r="CJ52" s="6"/>
      <c r="CK52" s="6"/>
      <c r="CL52" s="6"/>
      <c r="CM52" s="6"/>
      <c r="CN52" s="6"/>
      <c r="CO52" s="6"/>
      <c r="CP52" s="6"/>
      <c r="CQ52" s="6"/>
      <c r="CR52" s="6"/>
      <c r="CS52" s="6"/>
      <c r="CT52" s="6"/>
      <c r="CU52" s="6"/>
      <c r="CV52" s="6"/>
      <c r="CW52" s="6"/>
      <c r="CX52" s="6"/>
      <c r="CY52" s="6"/>
      <c r="CZ52" s="6"/>
      <c r="DA52" s="6"/>
      <c r="DB52" s="6"/>
      <c r="DC52" s="6"/>
    </row>
    <row r="53" spans="1:107" s="7" customFormat="1" ht="15" customHeight="1" x14ac:dyDescent="0.3">
      <c r="A53" s="90" t="s">
        <v>371</v>
      </c>
      <c r="B53" s="51"/>
      <c r="C53" s="52"/>
      <c r="D53" s="51"/>
      <c r="E53" s="51"/>
      <c r="F53" s="53"/>
      <c r="G53" s="53"/>
      <c r="H53" s="54"/>
      <c r="I53" s="54"/>
      <c r="J53" s="54"/>
      <c r="K53" s="54"/>
      <c r="L53" s="55">
        <f>$L$52</f>
        <v>1242.02</v>
      </c>
      <c r="M53" s="55">
        <f>$M$52</f>
        <v>0</v>
      </c>
      <c r="N53" s="55">
        <f>$N$52</f>
        <v>3340</v>
      </c>
      <c r="O53" s="53"/>
      <c r="P53" s="51"/>
      <c r="Q53" s="56"/>
      <c r="R53" s="51"/>
      <c r="S53" s="53"/>
      <c r="T53" s="53"/>
      <c r="U53" s="53"/>
      <c r="V53" s="51"/>
      <c r="W53" s="94"/>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c r="CK53" s="6"/>
      <c r="CL53" s="6"/>
      <c r="CM53" s="6"/>
      <c r="CN53" s="6"/>
      <c r="CO53" s="6"/>
      <c r="CP53" s="6"/>
      <c r="CQ53" s="6"/>
      <c r="CR53" s="6"/>
      <c r="CS53" s="6"/>
      <c r="CT53" s="6"/>
      <c r="CU53" s="6"/>
      <c r="CV53" s="6"/>
      <c r="CW53" s="6"/>
      <c r="CX53" s="6"/>
      <c r="CY53" s="6"/>
      <c r="CZ53" s="6"/>
      <c r="DA53" s="6"/>
      <c r="DB53" s="6"/>
      <c r="DC53" s="6"/>
    </row>
    <row r="54" spans="1:107" s="7" customFormat="1" ht="15" customHeight="1" x14ac:dyDescent="0.3">
      <c r="A54" s="92" t="s">
        <v>155</v>
      </c>
      <c r="B54" s="69" t="s">
        <v>137</v>
      </c>
      <c r="C54" s="79" t="s">
        <v>158</v>
      </c>
      <c r="D54" s="69">
        <f>IF('Master List'!$D$38&lt;&gt;"",'Master List'!$D$38,"")</f>
        <v>0</v>
      </c>
      <c r="E54" s="69">
        <f>IF('Master List'!$E$37&lt;&gt;"",'Master List'!$E$37,"")</f>
        <v>1</v>
      </c>
      <c r="F54" s="68" t="str">
        <f>IF('Master List'!$F$37&lt;&gt;"",'Master List'!$F$37,"")</f>
        <v>Financial Management Association Annual Meeting (FMA)</v>
      </c>
      <c r="G54" s="68" t="str">
        <f>IF('Master List'!$G$37&lt;&gt;"",'Master List'!$G$37,"")</f>
        <v>Boston</v>
      </c>
      <c r="H54" s="70">
        <f>IF('Master List'!$H$37&lt;&gt;"",'Master List'!$H$37,"")</f>
        <v>43019</v>
      </c>
      <c r="I54" s="70">
        <f>IF('Master List'!$I$37&lt;&gt;"",'Master List'!$I$37,"")</f>
        <v>43022</v>
      </c>
      <c r="J54" s="70">
        <f>IF('Master List'!$J$37&lt;&gt;"",'Master List'!$J$37,"")</f>
        <v>43018</v>
      </c>
      <c r="K54" s="70">
        <f>IF('Master List'!$K$37&lt;&gt;"",'Master List'!$K$37,"")</f>
        <v>43023</v>
      </c>
      <c r="L54" s="71">
        <f>'Master List'!$L$37</f>
        <v>3340</v>
      </c>
      <c r="M54" s="71">
        <f>'Master List'!$M$37</f>
        <v>0</v>
      </c>
      <c r="N54" s="71">
        <f>'Master List'!$N$37</f>
        <v>1242.02</v>
      </c>
      <c r="O54" s="68" t="str">
        <f>IF('Master List'!$O$37&lt;&gt;"",'Master List'!$O$37,"")</f>
        <v/>
      </c>
      <c r="P54" s="69" t="str">
        <f>IF('Master List'!$P$37&lt;&gt;"",'Master List'!$P$37,"")</f>
        <v>Yes</v>
      </c>
      <c r="Q54" s="72" t="str">
        <f>IF('Master List'!$Q$37&lt;&gt;"",'Master List'!$Q$37,"")</f>
        <v>2017-Q1</v>
      </c>
      <c r="R54" s="69" t="str">
        <f>IF('Master List'!$R$37&lt;&gt;"",'Master List'!$R$37,"")</f>
        <v/>
      </c>
      <c r="S54" s="68" t="str">
        <f>IF('Master List'!$S$37&lt;&gt;"",'Master List'!$S$37,"")</f>
        <v/>
      </c>
      <c r="T54" s="66" t="str">
        <f>IF('Master List'!$T$37&lt;&gt;"",'Master List'!$T$37,"")</f>
        <v>cimo@bank-banque-canada.ca</v>
      </c>
      <c r="U54" s="66" t="str">
        <f>IF('Master List'!$U$37&lt;&gt;"",'Master List'!$U$37,"")</f>
        <v>dmcvanel@bank-banque-canada.ca</v>
      </c>
      <c r="V54" s="69" t="str">
        <f>IF('Master List'!$V$37&lt;&gt;"",'Master List'!$V$37,"")</f>
        <v/>
      </c>
      <c r="W54" s="93" t="str">
        <f>IF('Master List'!$W$37&lt;&gt;"",'Master List'!$W$37,"")</f>
        <v/>
      </c>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c r="CK54" s="6"/>
      <c r="CL54" s="6"/>
      <c r="CM54" s="6"/>
      <c r="CN54" s="6"/>
      <c r="CO54" s="6"/>
      <c r="CP54" s="6"/>
      <c r="CQ54" s="6"/>
      <c r="CR54" s="6"/>
      <c r="CS54" s="6"/>
      <c r="CT54" s="6"/>
      <c r="CU54" s="6"/>
      <c r="CV54" s="6"/>
      <c r="CW54" s="6"/>
      <c r="CX54" s="6"/>
      <c r="CY54" s="6"/>
      <c r="CZ54" s="6"/>
      <c r="DA54" s="6"/>
      <c r="DB54" s="6"/>
      <c r="DC54" s="6"/>
    </row>
    <row r="55" spans="1:107" s="7" customFormat="1" ht="15" customHeight="1" x14ac:dyDescent="0.3">
      <c r="A55" s="92" t="s">
        <v>362</v>
      </c>
      <c r="B55" s="69" t="s">
        <v>130</v>
      </c>
      <c r="C55" s="79" t="s">
        <v>364</v>
      </c>
      <c r="D55" s="69">
        <f>IF('Master List'!$D$69&lt;&gt;"",'Master List'!$D$69,"")</f>
        <v>0</v>
      </c>
      <c r="E55" s="69">
        <f>IF('Master List'!$E$68&lt;&gt;"",'Master List'!$E$68,"")</f>
        <v>1</v>
      </c>
      <c r="F55" s="68" t="str">
        <f>IF('Master List'!$F$68&lt;&gt;"",'Master List'!$F$68,"")</f>
        <v>Financial Management Association Annual Meeting (FMA)</v>
      </c>
      <c r="G55" s="68" t="str">
        <f>IF('Master List'!$G$68&lt;&gt;"",'Master List'!$G$68,"")</f>
        <v>Lisbon</v>
      </c>
      <c r="H55" s="70">
        <f>IF('Master List'!$H$68&lt;&gt;"",'Master List'!$H$68,"")</f>
        <v>42908</v>
      </c>
      <c r="I55" s="70">
        <f>IF('Master List'!$I$68&lt;&gt;"",'Master List'!$I$68,"")</f>
        <v>42909</v>
      </c>
      <c r="J55" s="70">
        <f>IF('Master List'!$J$68&lt;&gt;"",'Master List'!$J$68,"")</f>
        <v>42907</v>
      </c>
      <c r="K55" s="70">
        <f>IF('Master List'!$K$68&lt;&gt;"",'Master List'!$K$68,"")</f>
        <v>42910</v>
      </c>
      <c r="L55" s="71">
        <f>'Master List'!$L$68</f>
        <v>1610</v>
      </c>
      <c r="M55" s="71">
        <f>'Master List'!$M$68</f>
        <v>0</v>
      </c>
      <c r="N55" s="71">
        <f>'Master List'!$N$68</f>
        <v>1610</v>
      </c>
      <c r="O55" s="68" t="str">
        <f>IF('Master List'!$O$68&lt;&gt;"",'Master List'!$O$68,"")</f>
        <v/>
      </c>
      <c r="P55" s="69" t="str">
        <f>IF('Master List'!$P$68&lt;&gt;"",'Master List'!$P$68,"")</f>
        <v>Yes</v>
      </c>
      <c r="Q55" s="72" t="str">
        <f>IF('Master List'!$Q$68&lt;&gt;"",'Master List'!$Q$68,"")</f>
        <v>2017-1</v>
      </c>
      <c r="R55" s="69" t="str">
        <f>IF('Master List'!$R$68&lt;&gt;"",'Master List'!$R$68,"")</f>
        <v/>
      </c>
      <c r="S55" s="68" t="str">
        <f>IF('Master List'!$S$68&lt;&gt;"",'Master List'!$S$68,"")</f>
        <v/>
      </c>
      <c r="T55" s="66" t="str">
        <f>IF('Master List'!$T$68&lt;&gt;"",'Master List'!$T$68,"")</f>
        <v>tpaligorova@bankofcanada.ca</v>
      </c>
      <c r="U55" s="66" t="str">
        <f>IF('Master List'!$U$68&lt;&gt;"",'Master List'!$U$68,"")</f>
        <v>yterajima@bankofcanada.ca</v>
      </c>
      <c r="V55" s="69" t="str">
        <f>IF('Master List'!$V$68&lt;&gt;"",'Master List'!$V$68,"")</f>
        <v/>
      </c>
      <c r="W55" s="93" t="str">
        <f>IF('Master List'!$W$68&lt;&gt;"",'Master List'!$W$68,"")</f>
        <v/>
      </c>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c r="CD55" s="6"/>
      <c r="CE55" s="6"/>
      <c r="CF55" s="6"/>
      <c r="CG55" s="6"/>
      <c r="CH55" s="6"/>
      <c r="CI55" s="6"/>
      <c r="CJ55" s="6"/>
      <c r="CK55" s="6"/>
      <c r="CL55" s="6"/>
      <c r="CM55" s="6"/>
      <c r="CN55" s="6"/>
      <c r="CO55" s="6"/>
      <c r="CP55" s="6"/>
      <c r="CQ55" s="6"/>
      <c r="CR55" s="6"/>
      <c r="CS55" s="6"/>
      <c r="CT55" s="6"/>
      <c r="CU55" s="6"/>
      <c r="CV55" s="6"/>
      <c r="CW55" s="6"/>
      <c r="CX55" s="6"/>
      <c r="CY55" s="6"/>
      <c r="CZ55" s="6"/>
      <c r="DA55" s="6"/>
      <c r="DB55" s="6"/>
      <c r="DC55" s="6"/>
    </row>
    <row r="56" spans="1:107" s="7" customFormat="1" ht="15" customHeight="1" x14ac:dyDescent="0.3">
      <c r="A56" s="90" t="s">
        <v>371</v>
      </c>
      <c r="B56" s="51"/>
      <c r="C56" s="52"/>
      <c r="D56" s="51"/>
      <c r="E56" s="51"/>
      <c r="F56" s="53"/>
      <c r="G56" s="53"/>
      <c r="H56" s="54"/>
      <c r="I56" s="54"/>
      <c r="J56" s="54"/>
      <c r="K56" s="54"/>
      <c r="L56" s="55">
        <f>$L$54+$L$55</f>
        <v>4950</v>
      </c>
      <c r="M56" s="55">
        <f>$M$54+$M$55</f>
        <v>0</v>
      </c>
      <c r="N56" s="55">
        <f>$N$54+$N$55</f>
        <v>2852.02</v>
      </c>
      <c r="O56" s="53"/>
      <c r="P56" s="51"/>
      <c r="Q56" s="56"/>
      <c r="R56" s="51"/>
      <c r="S56" s="53"/>
      <c r="T56" s="53"/>
      <c r="U56" s="53"/>
      <c r="V56" s="51"/>
      <c r="W56" s="94"/>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6"/>
      <c r="CF56" s="6"/>
      <c r="CG56" s="6"/>
      <c r="CH56" s="6"/>
      <c r="CI56" s="6"/>
      <c r="CJ56" s="6"/>
      <c r="CK56" s="6"/>
      <c r="CL56" s="6"/>
      <c r="CM56" s="6"/>
      <c r="CN56" s="6"/>
      <c r="CO56" s="6"/>
      <c r="CP56" s="6"/>
      <c r="CQ56" s="6"/>
      <c r="CR56" s="6"/>
      <c r="CS56" s="6"/>
      <c r="CT56" s="6"/>
      <c r="CU56" s="6"/>
      <c r="CV56" s="6"/>
      <c r="CW56" s="6"/>
      <c r="CX56" s="6"/>
      <c r="CY56" s="6"/>
      <c r="CZ56" s="6"/>
      <c r="DA56" s="6"/>
      <c r="DB56" s="6"/>
      <c r="DC56" s="6"/>
    </row>
    <row r="57" spans="1:107" s="7" customFormat="1" ht="15" customHeight="1" x14ac:dyDescent="0.3">
      <c r="A57" s="92" t="s">
        <v>170</v>
      </c>
      <c r="B57" s="69" t="s">
        <v>137</v>
      </c>
      <c r="C57" s="79" t="s">
        <v>173</v>
      </c>
      <c r="D57" s="69">
        <f>IF('Master List'!$D$41&lt;&gt;"",'Master List'!$D$41,"")</f>
        <v>0</v>
      </c>
      <c r="E57" s="69">
        <f>IF('Master List'!$E$39&lt;&gt;"",'Master List'!$E$39,"")</f>
        <v>2</v>
      </c>
      <c r="F57" s="66" t="str">
        <f>IF('Master List'!$F$39&lt;&gt;"",'Master List'!$F$39,"")</f>
        <v>Society for Economic Measurement</v>
      </c>
      <c r="G57" s="68" t="str">
        <f>IF('Master List'!$G$39&lt;&gt;"",'Master List'!$G$39,"")</f>
        <v>Boston</v>
      </c>
      <c r="H57" s="70">
        <f>IF('Master List'!$H$39&lt;&gt;"",'Master List'!$H$39,"")</f>
        <v>42912</v>
      </c>
      <c r="I57" s="70">
        <f>IF('Master List'!$I$39&lt;&gt;"",'Master List'!$I$39,"")</f>
        <v>42914</v>
      </c>
      <c r="J57" s="70">
        <f>IF('Master List'!$J$39&lt;&gt;"",'Master List'!$J$39,"")</f>
        <v>42911</v>
      </c>
      <c r="K57" s="70">
        <f>IF('Master List'!$K$39&lt;&gt;"",'Master List'!$K$39,"")</f>
        <v>42915</v>
      </c>
      <c r="L57" s="71">
        <f>'Master List'!$L$39</f>
        <v>2230</v>
      </c>
      <c r="M57" s="71">
        <f>'Master List'!$M$39</f>
        <v>0</v>
      </c>
      <c r="N57" s="71">
        <f>'Master List'!$N$39</f>
        <v>2230</v>
      </c>
      <c r="O57" s="68" t="str">
        <f>IF('Master List'!$O$39&lt;&gt;"",'Master List'!$O$39,"")</f>
        <v/>
      </c>
      <c r="P57" s="69" t="str">
        <f>IF('Master List'!$P$39&lt;&gt;"",'Master List'!$P$39,"")</f>
        <v>Yes</v>
      </c>
      <c r="Q57" s="72" t="str">
        <f>IF('Master List'!$Q$39&lt;&gt;"",'Master List'!$Q$39,"")</f>
        <v>2016-1</v>
      </c>
      <c r="R57" s="69" t="str">
        <f>IF('Master List'!$R$39&lt;&gt;"",'Master List'!$R$39,"")</f>
        <v/>
      </c>
      <c r="S57" s="68" t="str">
        <f>IF('Master List'!$S$39&lt;&gt;"",'Master List'!$S$39,"")</f>
        <v/>
      </c>
      <c r="T57" s="66" t="str">
        <f>IF('Master List'!$T$39&lt;&gt;"",'Master List'!$T$39,"")</f>
        <v>rsekkel@bankofcanada.ca</v>
      </c>
      <c r="U57" s="66" t="str">
        <f>IF('Master List'!$U$39&lt;&gt;"",'Master List'!$U$39,"")</f>
        <v>jwitmer@bankofcanada.ca</v>
      </c>
      <c r="V57" s="69" t="str">
        <f>IF('Master List'!$V$39&lt;&gt;"",'Master List'!$V$39,"")</f>
        <v/>
      </c>
      <c r="W57" s="93" t="str">
        <f>IF('Master List'!$W$39&lt;&gt;"",'Master List'!$W$39,"")</f>
        <v/>
      </c>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6"/>
      <c r="CF57" s="6"/>
      <c r="CG57" s="6"/>
      <c r="CH57" s="6"/>
      <c r="CI57" s="6"/>
      <c r="CJ57" s="6"/>
      <c r="CK57" s="6"/>
      <c r="CL57" s="6"/>
      <c r="CM57" s="6"/>
      <c r="CN57" s="6"/>
      <c r="CO57" s="6"/>
      <c r="CP57" s="6"/>
      <c r="CQ57" s="6"/>
      <c r="CR57" s="6"/>
      <c r="CS57" s="6"/>
      <c r="CT57" s="6"/>
      <c r="CU57" s="6"/>
      <c r="CV57" s="6"/>
      <c r="CW57" s="6"/>
      <c r="CX57" s="6"/>
      <c r="CY57" s="6"/>
      <c r="CZ57" s="6"/>
      <c r="DA57" s="6"/>
      <c r="DB57" s="6"/>
      <c r="DC57" s="6"/>
    </row>
    <row r="58" spans="1:107" s="7" customFormat="1" ht="15" customHeight="1" x14ac:dyDescent="0.3">
      <c r="A58" s="90" t="s">
        <v>371</v>
      </c>
      <c r="B58" s="51"/>
      <c r="C58" s="52"/>
      <c r="D58" s="51"/>
      <c r="E58" s="51"/>
      <c r="F58" s="53"/>
      <c r="G58" s="53"/>
      <c r="H58" s="54"/>
      <c r="I58" s="54"/>
      <c r="J58" s="54"/>
      <c r="K58" s="54"/>
      <c r="L58" s="55">
        <f>$L$57</f>
        <v>2230</v>
      </c>
      <c r="M58" s="55">
        <f>$M$57</f>
        <v>0</v>
      </c>
      <c r="N58" s="55">
        <f>$N$57</f>
        <v>2230</v>
      </c>
      <c r="O58" s="53"/>
      <c r="P58" s="51"/>
      <c r="Q58" s="56"/>
      <c r="R58" s="51"/>
      <c r="S58" s="53"/>
      <c r="T58" s="53"/>
      <c r="U58" s="53"/>
      <c r="V58" s="51"/>
      <c r="W58" s="94"/>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c r="CW58" s="6"/>
      <c r="CX58" s="6"/>
      <c r="CY58" s="6"/>
      <c r="CZ58" s="6"/>
      <c r="DA58" s="6"/>
      <c r="DB58" s="6"/>
      <c r="DC58" s="6"/>
    </row>
    <row r="59" spans="1:107" s="7" customFormat="1" ht="15" customHeight="1" x14ac:dyDescent="0.3">
      <c r="A59" s="92" t="s">
        <v>170</v>
      </c>
      <c r="B59" s="69" t="s">
        <v>137</v>
      </c>
      <c r="C59" s="79" t="s">
        <v>173</v>
      </c>
      <c r="D59" s="69">
        <f>IF('Master List'!$D$41&lt;&gt;"",'Master List'!$D$41,"")</f>
        <v>0</v>
      </c>
      <c r="E59" s="69">
        <f>IF('Master List'!$E$40&lt;&gt;"",'Master List'!$E$40,"")</f>
        <v>2</v>
      </c>
      <c r="F59" s="66" t="str">
        <f>IF('Master List'!$F$40&lt;&gt;"",'Master List'!$F$40,"")</f>
        <v>St Louis Fed Conference on Forecasting in Central Banks</v>
      </c>
      <c r="G59" s="68" t="str">
        <f>IF('Master List'!$G$40&lt;&gt;"",'Master List'!$G$40,"")</f>
        <v>St Louis</v>
      </c>
      <c r="H59" s="70">
        <f>IF('Master List'!$H$40&lt;&gt;"",'Master List'!$H$40,"")</f>
        <v>43048</v>
      </c>
      <c r="I59" s="70">
        <f>IF('Master List'!$I$40&lt;&gt;"",'Master List'!$I$40,"")</f>
        <v>43049</v>
      </c>
      <c r="J59" s="70">
        <f>IF('Master List'!$J$40&lt;&gt;"",'Master List'!$J$40,"")</f>
        <v>43047</v>
      </c>
      <c r="K59" s="70">
        <f>IF('Master List'!$K$40&lt;&gt;"",'Master List'!$K$40,"")</f>
        <v>43050</v>
      </c>
      <c r="L59" s="71">
        <f>'Master List'!$L$40</f>
        <v>1520</v>
      </c>
      <c r="M59" s="71">
        <f>'Master List'!$M$40</f>
        <v>0</v>
      </c>
      <c r="N59" s="71">
        <f>'Master List'!$N$40</f>
        <v>1520</v>
      </c>
      <c r="O59" s="68" t="str">
        <f>IF('Master List'!$O$40&lt;&gt;"",'Master List'!$O$40,"")</f>
        <v/>
      </c>
      <c r="P59" s="69" t="str">
        <f>IF('Master List'!$P$40&lt;&gt;"",'Master List'!$P$40,"")</f>
        <v/>
      </c>
      <c r="Q59" s="72" t="str">
        <f>IF('Master List'!$Q$40&lt;&gt;"",'Master List'!$Q$40,"")</f>
        <v>2016-1</v>
      </c>
      <c r="R59" s="69" t="str">
        <f>IF('Master List'!$R$40&lt;&gt;"",'Master List'!$R$40,"")</f>
        <v/>
      </c>
      <c r="S59" s="68" t="str">
        <f>IF('Master List'!$S$40&lt;&gt;"",'Master List'!$S$40,"")</f>
        <v/>
      </c>
      <c r="T59" s="66" t="str">
        <f>IF('Master List'!$T$40&lt;&gt;"",'Master List'!$T$40,"")</f>
        <v>rsekkel@bankofcanada.ca</v>
      </c>
      <c r="U59" s="66" t="str">
        <f>IF('Master List'!$U$40&lt;&gt;"",'Master List'!$U$40,"")</f>
        <v>jwitmer@bankofcanada.ca</v>
      </c>
      <c r="V59" s="69" t="str">
        <f>IF('Master List'!$V$40&lt;&gt;"",'Master List'!$V$40,"")</f>
        <v/>
      </c>
      <c r="W59" s="93" t="str">
        <f>IF('Master List'!$W$40&lt;&gt;"",'Master List'!$W$40,"")</f>
        <v/>
      </c>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c r="DA59" s="6"/>
      <c r="DB59" s="6"/>
      <c r="DC59" s="6"/>
    </row>
    <row r="60" spans="1:107" s="7" customFormat="1" ht="15" customHeight="1" x14ac:dyDescent="0.3">
      <c r="A60" s="90" t="s">
        <v>371</v>
      </c>
      <c r="B60" s="51"/>
      <c r="C60" s="52"/>
      <c r="D60" s="51"/>
      <c r="E60" s="51"/>
      <c r="F60" s="53"/>
      <c r="G60" s="53"/>
      <c r="H60" s="54"/>
      <c r="I60" s="54"/>
      <c r="J60" s="54"/>
      <c r="K60" s="54"/>
      <c r="L60" s="55">
        <f>$L$59</f>
        <v>1520</v>
      </c>
      <c r="M60" s="55">
        <f>$M$59</f>
        <v>0</v>
      </c>
      <c r="N60" s="55">
        <f>$N$59</f>
        <v>1520</v>
      </c>
      <c r="O60" s="53"/>
      <c r="P60" s="51"/>
      <c r="Q60" s="56"/>
      <c r="R60" s="51"/>
      <c r="S60" s="53"/>
      <c r="T60" s="53"/>
      <c r="U60" s="53"/>
      <c r="V60" s="51"/>
      <c r="W60" s="94"/>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c r="CD60" s="6"/>
      <c r="CE60" s="6"/>
      <c r="CF60" s="6"/>
      <c r="CG60" s="6"/>
      <c r="CH60" s="6"/>
      <c r="CI60" s="6"/>
      <c r="CJ60" s="6"/>
      <c r="CK60" s="6"/>
      <c r="CL60" s="6"/>
      <c r="CM60" s="6"/>
      <c r="CN60" s="6"/>
      <c r="CO60" s="6"/>
      <c r="CP60" s="6"/>
      <c r="CQ60" s="6"/>
      <c r="CR60" s="6"/>
      <c r="CS60" s="6"/>
      <c r="CT60" s="6"/>
      <c r="CU60" s="6"/>
      <c r="CV60" s="6"/>
      <c r="CW60" s="6"/>
      <c r="CX60" s="6"/>
      <c r="CY60" s="6"/>
      <c r="CZ60" s="6"/>
      <c r="DA60" s="6"/>
      <c r="DB60" s="6"/>
      <c r="DC60" s="6"/>
    </row>
    <row r="61" spans="1:107" s="7" customFormat="1" ht="15" customHeight="1" x14ac:dyDescent="0.3">
      <c r="A61" s="92" t="s">
        <v>263</v>
      </c>
      <c r="B61" s="69" t="s">
        <v>130</v>
      </c>
      <c r="C61" s="78" t="s">
        <v>266</v>
      </c>
      <c r="D61" s="69">
        <f>IF('Master List'!$D$45&lt;&gt;"",'Master List'!$D$45,"")</f>
        <v>0</v>
      </c>
      <c r="E61" s="69">
        <f>IF('Master List'!$E$43&lt;&gt;"",'Master List'!$E$43,"")</f>
        <v>0</v>
      </c>
      <c r="F61" s="66" t="str">
        <f>IF('Master List'!$F$43&lt;&gt;"",'Master List'!$F$43,"")</f>
        <v>2017 Summer Workshop QSPS</v>
      </c>
      <c r="G61" s="68" t="str">
        <f>IF('Master List'!$G$43&lt;&gt;"",'Master List'!$G$43,"")</f>
        <v>Utah, USA</v>
      </c>
      <c r="H61" s="70">
        <f>IF('Master List'!$H$43&lt;&gt;"",'Master List'!$H$43,"")</f>
        <v>42873</v>
      </c>
      <c r="I61" s="70">
        <f>IF('Master List'!$I$43&lt;&gt;"",'Master List'!$I$43,"")</f>
        <v>42875</v>
      </c>
      <c r="J61" s="70">
        <f>IF('Master List'!$J$43&lt;&gt;"",'Master List'!$J$43,"")</f>
        <v>42871</v>
      </c>
      <c r="K61" s="70">
        <f>IF('Master List'!$K$43&lt;&gt;"",'Master List'!$K$43,"")</f>
        <v>42876</v>
      </c>
      <c r="L61" s="71">
        <f>'Master List'!$L$43</f>
        <v>2210</v>
      </c>
      <c r="M61" s="71">
        <f>'Master List'!$M$43</f>
        <v>0</v>
      </c>
      <c r="N61" s="71">
        <f>'Master List'!$N$43</f>
        <v>2210</v>
      </c>
      <c r="O61" s="68" t="str">
        <f>IF('Master List'!$O$43&lt;&gt;"",'Master List'!$O$43,"")</f>
        <v/>
      </c>
      <c r="P61" s="69" t="str">
        <f>IF('Master List'!$P$43&lt;&gt;"",'Master List'!$P$43,"")</f>
        <v>Yes</v>
      </c>
      <c r="Q61" s="72" t="str">
        <f>IF('Master List'!$Q$43&lt;&gt;"",'Master List'!$Q$43,"")</f>
        <v/>
      </c>
      <c r="R61" s="69" t="str">
        <f>IF('Master List'!$R$43&lt;&gt;"",'Master List'!$R$43,"")</f>
        <v/>
      </c>
      <c r="S61" s="68" t="str">
        <f>IF('Master List'!$S$43&lt;&gt;"",'Master List'!$S$43,"")</f>
        <v/>
      </c>
      <c r="T61" s="66" t="str">
        <f>IF('Master List'!$T$43&lt;&gt;"",'Master List'!$T$43,"")</f>
        <v>moad@bankofcanada.ca</v>
      </c>
      <c r="U61" s="66" t="str">
        <f>IF('Master List'!$U$43&lt;&gt;"",'Master List'!$U$43,"")</f>
        <v>natashakhan@bank-banque-canada.ca</v>
      </c>
      <c r="V61" s="69" t="str">
        <f>IF('Master List'!$V$43&lt;&gt;"",'Master List'!$V$43,"")</f>
        <v/>
      </c>
      <c r="W61" s="93" t="str">
        <f>IF('Master List'!$W$43&lt;&gt;"",'Master List'!$W$43,"")</f>
        <v/>
      </c>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c r="CF61" s="6"/>
      <c r="CG61" s="6"/>
      <c r="CH61" s="6"/>
      <c r="CI61" s="6"/>
      <c r="CJ61" s="6"/>
      <c r="CK61" s="6"/>
      <c r="CL61" s="6"/>
      <c r="CM61" s="6"/>
      <c r="CN61" s="6"/>
      <c r="CO61" s="6"/>
      <c r="CP61" s="6"/>
      <c r="CQ61" s="6"/>
      <c r="CR61" s="6"/>
      <c r="CS61" s="6"/>
      <c r="CT61" s="6"/>
      <c r="CU61" s="6"/>
      <c r="CV61" s="6"/>
      <c r="CW61" s="6"/>
      <c r="CX61" s="6"/>
      <c r="CY61" s="6"/>
      <c r="CZ61" s="6"/>
      <c r="DA61" s="6"/>
      <c r="DB61" s="6"/>
      <c r="DC61" s="6"/>
    </row>
    <row r="62" spans="1:107" s="7" customFormat="1" ht="15" customHeight="1" x14ac:dyDescent="0.3">
      <c r="A62" s="90" t="s">
        <v>371</v>
      </c>
      <c r="B62" s="51"/>
      <c r="C62" s="52"/>
      <c r="D62" s="51"/>
      <c r="E62" s="51"/>
      <c r="F62" s="53"/>
      <c r="G62" s="53"/>
      <c r="H62" s="54"/>
      <c r="I62" s="54"/>
      <c r="J62" s="54"/>
      <c r="K62" s="54"/>
      <c r="L62" s="55">
        <f>$L$61</f>
        <v>2210</v>
      </c>
      <c r="M62" s="55">
        <f>$M$61</f>
        <v>0</v>
      </c>
      <c r="N62" s="55">
        <f>$N$61</f>
        <v>2210</v>
      </c>
      <c r="O62" s="53"/>
      <c r="P62" s="51"/>
      <c r="Q62" s="56"/>
      <c r="R62" s="51"/>
      <c r="S62" s="53"/>
      <c r="T62" s="53"/>
      <c r="U62" s="53"/>
      <c r="V62" s="51"/>
      <c r="W62" s="94"/>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c r="CD62" s="6"/>
      <c r="CE62" s="6"/>
      <c r="CF62" s="6"/>
      <c r="CG62" s="6"/>
      <c r="CH62" s="6"/>
      <c r="CI62" s="6"/>
      <c r="CJ62" s="6"/>
      <c r="CK62" s="6"/>
      <c r="CL62" s="6"/>
      <c r="CM62" s="6"/>
      <c r="CN62" s="6"/>
      <c r="CO62" s="6"/>
      <c r="CP62" s="6"/>
      <c r="CQ62" s="6"/>
      <c r="CR62" s="6"/>
      <c r="CS62" s="6"/>
      <c r="CT62" s="6"/>
      <c r="CU62" s="6"/>
      <c r="CV62" s="6"/>
      <c r="CW62" s="6"/>
      <c r="CX62" s="6"/>
      <c r="CY62" s="6"/>
      <c r="CZ62" s="6"/>
      <c r="DA62" s="6"/>
      <c r="DB62" s="6"/>
      <c r="DC62" s="6"/>
    </row>
    <row r="63" spans="1:107" s="7" customFormat="1" ht="15" customHeight="1" x14ac:dyDescent="0.3">
      <c r="A63" s="92" t="s">
        <v>263</v>
      </c>
      <c r="B63" s="69" t="s">
        <v>130</v>
      </c>
      <c r="C63" s="78" t="s">
        <v>266</v>
      </c>
      <c r="D63" s="69">
        <f>IF('Master List'!$D$45&lt;&gt;"",'Master List'!$D$45,"")</f>
        <v>0</v>
      </c>
      <c r="E63" s="69">
        <f>IF('Master List'!$E$44&lt;&gt;"",'Master List'!$E$44,"")</f>
        <v>0</v>
      </c>
      <c r="F63" s="68" t="str">
        <f>IF('Master List'!$F$44&lt;&gt;"",'Master List'!$F$44,"")</f>
        <v>American Finance Association (AFA at ASSA)</v>
      </c>
      <c r="G63" s="68" t="str">
        <f>IF('Master List'!$G$44&lt;&gt;"",'Master List'!$G$44,"")</f>
        <v>Philadelphia</v>
      </c>
      <c r="H63" s="70">
        <f>IF('Master List'!$H$44&lt;&gt;"",'Master List'!$H$44,"")</f>
        <v>43105</v>
      </c>
      <c r="I63" s="70">
        <f>IF('Master List'!$I$44&lt;&gt;"",'Master List'!$I$44,"")</f>
        <v>43107</v>
      </c>
      <c r="J63" s="70">
        <f>IF('Master List'!$J$44&lt;&gt;"",'Master List'!$J$44,"")</f>
        <v>43104</v>
      </c>
      <c r="K63" s="70">
        <f>IF('Master List'!$K$44&lt;&gt;"",'Master List'!$K$44,"")</f>
        <v>43108</v>
      </c>
      <c r="L63" s="71">
        <f>'Master List'!$L$44</f>
        <v>3100</v>
      </c>
      <c r="M63" s="71">
        <f>'Master List'!$M$44</f>
        <v>0</v>
      </c>
      <c r="N63" s="71">
        <f>'Master List'!$N$44</f>
        <v>3100</v>
      </c>
      <c r="O63" s="68" t="str">
        <f>IF('Master List'!$O$44&lt;&gt;"",'Master List'!$O$44,"")</f>
        <v/>
      </c>
      <c r="P63" s="69" t="str">
        <f>IF('Master List'!$P$44&lt;&gt;"",'Master List'!$P$44,"")</f>
        <v/>
      </c>
      <c r="Q63" s="72" t="str">
        <f>IF('Master List'!$Q$44&lt;&gt;"",'Master List'!$Q$44,"")</f>
        <v/>
      </c>
      <c r="R63" s="69" t="str">
        <f>IF('Master List'!$R$44&lt;&gt;"",'Master List'!$R$44,"")</f>
        <v/>
      </c>
      <c r="S63" s="68" t="str">
        <f>IF('Master List'!$S$44&lt;&gt;"",'Master List'!$S$44,"")</f>
        <v/>
      </c>
      <c r="T63" s="66" t="str">
        <f>IF('Master List'!$T$44&lt;&gt;"",'Master List'!$T$44,"")</f>
        <v>moad@bankofcanada.ca</v>
      </c>
      <c r="U63" s="66" t="str">
        <f>IF('Master List'!$U$44&lt;&gt;"",'Master List'!$U$44,"")</f>
        <v>natashakhan@bank-banque-canada.ca</v>
      </c>
      <c r="V63" s="69" t="str">
        <f>IF('Master List'!$V$44&lt;&gt;"",'Master List'!$V$44,"")</f>
        <v/>
      </c>
      <c r="W63" s="93" t="str">
        <f>IF('Master List'!$W$44&lt;&gt;"",'Master List'!$W$44,"")</f>
        <v/>
      </c>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c r="CD63" s="6"/>
      <c r="CE63" s="6"/>
      <c r="CF63" s="6"/>
      <c r="CG63" s="6"/>
      <c r="CH63" s="6"/>
      <c r="CI63" s="6"/>
      <c r="CJ63" s="6"/>
      <c r="CK63" s="6"/>
      <c r="CL63" s="6"/>
      <c r="CM63" s="6"/>
      <c r="CN63" s="6"/>
      <c r="CO63" s="6"/>
      <c r="CP63" s="6"/>
      <c r="CQ63" s="6"/>
      <c r="CR63" s="6"/>
      <c r="CS63" s="6"/>
      <c r="CT63" s="6"/>
      <c r="CU63" s="6"/>
      <c r="CV63" s="6"/>
      <c r="CW63" s="6"/>
      <c r="CX63" s="6"/>
      <c r="CY63" s="6"/>
      <c r="CZ63" s="6"/>
      <c r="DA63" s="6"/>
      <c r="DB63" s="6"/>
      <c r="DC63" s="6"/>
    </row>
    <row r="64" spans="1:107" s="7" customFormat="1" ht="15" customHeight="1" x14ac:dyDescent="0.3">
      <c r="A64" s="90" t="s">
        <v>371</v>
      </c>
      <c r="B64" s="51"/>
      <c r="C64" s="52"/>
      <c r="D64" s="51"/>
      <c r="E64" s="51"/>
      <c r="F64" s="53"/>
      <c r="G64" s="53"/>
      <c r="H64" s="54"/>
      <c r="I64" s="54"/>
      <c r="J64" s="54"/>
      <c r="K64" s="54"/>
      <c r="L64" s="55">
        <f>$L$63</f>
        <v>3100</v>
      </c>
      <c r="M64" s="55">
        <f>$M$63</f>
        <v>0</v>
      </c>
      <c r="N64" s="55">
        <f>$N$63</f>
        <v>3100</v>
      </c>
      <c r="O64" s="53"/>
      <c r="P64" s="51"/>
      <c r="Q64" s="56"/>
      <c r="R64" s="51"/>
      <c r="S64" s="53"/>
      <c r="T64" s="53"/>
      <c r="U64" s="53"/>
      <c r="V64" s="51"/>
      <c r="W64" s="94"/>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6"/>
      <c r="CF64" s="6"/>
      <c r="CG64" s="6"/>
      <c r="CH64" s="6"/>
      <c r="CI64" s="6"/>
      <c r="CJ64" s="6"/>
      <c r="CK64" s="6"/>
      <c r="CL64" s="6"/>
      <c r="CM64" s="6"/>
      <c r="CN64" s="6"/>
      <c r="CO64" s="6"/>
      <c r="CP64" s="6"/>
      <c r="CQ64" s="6"/>
      <c r="CR64" s="6"/>
      <c r="CS64" s="6"/>
      <c r="CT64" s="6"/>
      <c r="CU64" s="6"/>
      <c r="CV64" s="6"/>
      <c r="CW64" s="6"/>
      <c r="CX64" s="6"/>
      <c r="CY64" s="6"/>
      <c r="CZ64" s="6"/>
      <c r="DA64" s="6"/>
      <c r="DB64" s="6"/>
      <c r="DC64" s="6"/>
    </row>
    <row r="65" spans="1:107" s="7" customFormat="1" ht="15" customHeight="1" x14ac:dyDescent="0.3">
      <c r="A65" s="92" t="s">
        <v>309</v>
      </c>
      <c r="B65" s="69" t="s">
        <v>130</v>
      </c>
      <c r="C65" s="78" t="s">
        <v>312</v>
      </c>
      <c r="D65" s="69">
        <f>IF('Master List'!$D$52&lt;&gt;"",'Master List'!$D$52,"")</f>
        <v>0</v>
      </c>
      <c r="E65" s="69">
        <f>IF('Master List'!$E$50&lt;&gt;"",'Master List'!$E$50,"")</f>
        <v>0</v>
      </c>
      <c r="F65" s="66" t="str">
        <f>IF('Master List'!$F$50&lt;&gt;"",'Master List'!$F$50,"")</f>
        <v>Finance Theory Group Summer School</v>
      </c>
      <c r="G65" s="68" t="str">
        <f>IF('Master List'!$G$50&lt;&gt;"",'Master List'!$G$50,"")</f>
        <v>Washington, St. Louis</v>
      </c>
      <c r="H65" s="70">
        <f>IF('Master List'!$H$50&lt;&gt;"",'Master List'!$H$50,"")</f>
        <v>42963</v>
      </c>
      <c r="I65" s="70">
        <f>IF('Master List'!$I$50&lt;&gt;"",'Master List'!$I$50,"")</f>
        <v>42965</v>
      </c>
      <c r="J65" s="70">
        <f>IF('Master List'!$J$50&lt;&gt;"",'Master List'!$J$50,"")</f>
        <v>42962</v>
      </c>
      <c r="K65" s="70">
        <f>IF('Master List'!$K$50&lt;&gt;"",'Master List'!$K$50,"")</f>
        <v>42966</v>
      </c>
      <c r="L65" s="71">
        <f>'Master List'!$L$50</f>
        <v>2914</v>
      </c>
      <c r="M65" s="71">
        <f>'Master List'!$M$50</f>
        <v>0</v>
      </c>
      <c r="N65" s="71">
        <f>'Master List'!$N$50</f>
        <v>3300</v>
      </c>
      <c r="O65" s="68" t="str">
        <f>IF('Master List'!$O$50&lt;&gt;"",'Master List'!$O$50,"")</f>
        <v/>
      </c>
      <c r="P65" s="69" t="str">
        <f>IF('Master List'!$P$50&lt;&gt;"",'Master List'!$P$50,"")</f>
        <v/>
      </c>
      <c r="Q65" s="72" t="str">
        <f>IF('Master List'!$Q$50&lt;&gt;"",'Master List'!$Q$50,"")</f>
        <v/>
      </c>
      <c r="R65" s="69" t="str">
        <f>IF('Master List'!$R$50&lt;&gt;"",'Master List'!$R$50,"")</f>
        <v/>
      </c>
      <c r="S65" s="68" t="str">
        <f>IF('Master List'!$S$50&lt;&gt;"",'Master List'!$S$50,"")</f>
        <v/>
      </c>
      <c r="T65" s="66" t="str">
        <f>IF('Master List'!$T$50&lt;&gt;"",'Master List'!$T$50,"")</f>
        <v>ahne@bankofcanada.ca</v>
      </c>
      <c r="U65" s="66" t="str">
        <f>IF('Master List'!$U$50&lt;&gt;"",'Master List'!$U$50,"")</f>
        <v>tery@bankofcanada.ca</v>
      </c>
      <c r="V65" s="69" t="str">
        <f>IF('Master List'!$V$50&lt;&gt;"",'Master List'!$V$50,"")</f>
        <v/>
      </c>
      <c r="W65" s="93" t="str">
        <f>IF('Master List'!$W$50&lt;&gt;"",'Master List'!$W$50,"")</f>
        <v/>
      </c>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c r="CD65" s="6"/>
      <c r="CE65" s="6"/>
      <c r="CF65" s="6"/>
      <c r="CG65" s="6"/>
      <c r="CH65" s="6"/>
      <c r="CI65" s="6"/>
      <c r="CJ65" s="6"/>
      <c r="CK65" s="6"/>
      <c r="CL65" s="6"/>
      <c r="CM65" s="6"/>
      <c r="CN65" s="6"/>
      <c r="CO65" s="6"/>
      <c r="CP65" s="6"/>
      <c r="CQ65" s="6"/>
      <c r="CR65" s="6"/>
      <c r="CS65" s="6"/>
      <c r="CT65" s="6"/>
      <c r="CU65" s="6"/>
      <c r="CV65" s="6"/>
      <c r="CW65" s="6"/>
      <c r="CX65" s="6"/>
      <c r="CY65" s="6"/>
      <c r="CZ65" s="6"/>
      <c r="DA65" s="6"/>
      <c r="DB65" s="6"/>
      <c r="DC65" s="6"/>
    </row>
    <row r="66" spans="1:107" s="7" customFormat="1" ht="15" customHeight="1" x14ac:dyDescent="0.3">
      <c r="A66" s="90" t="s">
        <v>371</v>
      </c>
      <c r="B66" s="51"/>
      <c r="C66" s="52"/>
      <c r="D66" s="51"/>
      <c r="E66" s="51"/>
      <c r="F66" s="53"/>
      <c r="G66" s="53"/>
      <c r="H66" s="54"/>
      <c r="I66" s="54"/>
      <c r="J66" s="54"/>
      <c r="K66" s="54"/>
      <c r="L66" s="55">
        <f>$L$65</f>
        <v>2914</v>
      </c>
      <c r="M66" s="55">
        <f>$M$65</f>
        <v>0</v>
      </c>
      <c r="N66" s="55">
        <f>$N$65</f>
        <v>3300</v>
      </c>
      <c r="O66" s="53"/>
      <c r="P66" s="51"/>
      <c r="Q66" s="56"/>
      <c r="R66" s="51"/>
      <c r="S66" s="53"/>
      <c r="T66" s="53"/>
      <c r="U66" s="53"/>
      <c r="V66" s="51"/>
      <c r="W66" s="94"/>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6"/>
      <c r="BX66" s="6"/>
      <c r="BY66" s="6"/>
      <c r="BZ66" s="6"/>
      <c r="CA66" s="6"/>
      <c r="CB66" s="6"/>
      <c r="CC66" s="6"/>
      <c r="CD66" s="6"/>
      <c r="CE66" s="6"/>
      <c r="CF66" s="6"/>
      <c r="CG66" s="6"/>
      <c r="CH66" s="6"/>
      <c r="CI66" s="6"/>
      <c r="CJ66" s="6"/>
      <c r="CK66" s="6"/>
      <c r="CL66" s="6"/>
      <c r="CM66" s="6"/>
      <c r="CN66" s="6"/>
      <c r="CO66" s="6"/>
      <c r="CP66" s="6"/>
      <c r="CQ66" s="6"/>
      <c r="CR66" s="6"/>
      <c r="CS66" s="6"/>
      <c r="CT66" s="6"/>
      <c r="CU66" s="6"/>
      <c r="CV66" s="6"/>
      <c r="CW66" s="6"/>
      <c r="CX66" s="6"/>
      <c r="CY66" s="6"/>
      <c r="CZ66" s="6"/>
      <c r="DA66" s="6"/>
      <c r="DB66" s="6"/>
      <c r="DC66" s="6"/>
    </row>
    <row r="67" spans="1:107" s="7" customFormat="1" ht="15" customHeight="1" x14ac:dyDescent="0.3">
      <c r="A67" s="92" t="s">
        <v>309</v>
      </c>
      <c r="B67" s="102" t="s">
        <v>130</v>
      </c>
      <c r="C67" s="78" t="s">
        <v>312</v>
      </c>
      <c r="D67" s="69">
        <f>IF('Master List'!$D$52&lt;&gt;"",'Master List'!$D$52,"")</f>
        <v>0</v>
      </c>
      <c r="E67" s="69">
        <f>IF('Master List'!$E$51&lt;&gt;"",'Master List'!$E$51,"")</f>
        <v>0</v>
      </c>
      <c r="F67" s="68" t="str">
        <f>IF('Master List'!$F$51&lt;&gt;"",'Master List'!$F$51,"")</f>
        <v>European Economics Association (EEA)</v>
      </c>
      <c r="G67" s="68" t="str">
        <f>IF('Master List'!$G$51&lt;&gt;"",'Master List'!$G$51,"")</f>
        <v>Lisbon, PT</v>
      </c>
      <c r="H67" s="70">
        <f>IF('Master List'!$H$51&lt;&gt;"",'Master List'!$H$51,"")</f>
        <v>42968</v>
      </c>
      <c r="I67" s="70">
        <f>IF('Master List'!$I$51&lt;&gt;"",'Master List'!$I$51,"")</f>
        <v>42972</v>
      </c>
      <c r="J67" s="70">
        <f>IF('Master List'!$J$51&lt;&gt;"",'Master List'!$J$51,"")</f>
        <v>42967</v>
      </c>
      <c r="K67" s="70">
        <f>IF('Master List'!$K$51&lt;&gt;"",'Master List'!$K$51,"")</f>
        <v>42973</v>
      </c>
      <c r="L67" s="71">
        <f>'Master List'!$L$51</f>
        <v>3300</v>
      </c>
      <c r="M67" s="71">
        <f>'Master List'!$M$51</f>
        <v>0</v>
      </c>
      <c r="N67" s="71">
        <f>'Master List'!$N$51</f>
        <v>2914</v>
      </c>
      <c r="O67" s="68" t="str">
        <f>IF('Master List'!$O$51&lt;&gt;"",'Master List'!$O$51,"")</f>
        <v/>
      </c>
      <c r="P67" s="69" t="str">
        <f>IF('Master List'!$P$51&lt;&gt;"",'Master List'!$P$51,"")</f>
        <v>Yes</v>
      </c>
      <c r="Q67" s="72" t="str">
        <f>IF('Master List'!$Q$51&lt;&gt;"",'Master List'!$Q$51,"")</f>
        <v/>
      </c>
      <c r="R67" s="69" t="str">
        <f>IF('Master List'!$R$51&lt;&gt;"",'Master List'!$R$51,"")</f>
        <v/>
      </c>
      <c r="S67" s="68" t="str">
        <f>IF('Master List'!$S$51&lt;&gt;"",'Master List'!$S$51,"")</f>
        <v/>
      </c>
      <c r="T67" s="66" t="str">
        <f>IF('Master List'!$T$51&lt;&gt;"",'Master List'!$T$51,"")</f>
        <v>ahne@bankofcanada.ca</v>
      </c>
      <c r="U67" s="66" t="str">
        <f>IF('Master List'!$U$51&lt;&gt;"",'Master List'!$U$51,"")</f>
        <v>tery@bankofcanada.ca</v>
      </c>
      <c r="V67" s="69" t="str">
        <f>IF('Master List'!$V$51&lt;&gt;"",'Master List'!$V$51,"")</f>
        <v/>
      </c>
      <c r="W67" s="93" t="str">
        <f>IF('Master List'!$W$51&lt;&gt;"",'Master List'!$W$51,"")</f>
        <v/>
      </c>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c r="DA67" s="6"/>
      <c r="DB67" s="6"/>
      <c r="DC67" s="6"/>
    </row>
    <row r="68" spans="1:107" s="7" customFormat="1" ht="15" customHeight="1" x14ac:dyDescent="0.3">
      <c r="A68" s="92" t="s">
        <v>358</v>
      </c>
      <c r="B68" s="103"/>
      <c r="C68" s="79" t="s">
        <v>361</v>
      </c>
      <c r="D68" s="69">
        <f>IF('Master List'!$D$72&lt;&gt;"",'Master List'!$D$72,"")</f>
        <v>0</v>
      </c>
      <c r="E68" s="69">
        <f>IF('Master List'!$E$70&lt;&gt;"",'Master List'!$E$70,"")</f>
        <v>1</v>
      </c>
      <c r="F68" s="68" t="str">
        <f>IF('Master List'!$F$70&lt;&gt;"",'Master List'!$F$70,"")</f>
        <v>European Economics Association (EEA)</v>
      </c>
      <c r="G68" s="68" t="str">
        <f>IF('Master List'!$G$70&lt;&gt;"",'Master List'!$G$70,"")</f>
        <v>Lisbon, Portugal</v>
      </c>
      <c r="H68" s="70">
        <f>IF('Master List'!$H$70&lt;&gt;"",'Master List'!$H$70,"")</f>
        <v>42968</v>
      </c>
      <c r="I68" s="70">
        <f>IF('Master List'!$I$70&lt;&gt;"",'Master List'!$I$70,"")</f>
        <v>42972</v>
      </c>
      <c r="J68" s="70">
        <f>IF('Master List'!$J$70&lt;&gt;"",'Master List'!$J$70,"")</f>
        <v>42967</v>
      </c>
      <c r="K68" s="70">
        <f>IF('Master List'!$K$70&lt;&gt;"",'Master List'!$K$70,"")</f>
        <v>42973</v>
      </c>
      <c r="L68" s="71">
        <f>'Master List'!$L$70</f>
        <v>3308</v>
      </c>
      <c r="M68" s="71">
        <f>'Master List'!$M$70</f>
        <v>0</v>
      </c>
      <c r="N68" s="71">
        <f>'Master List'!$N$70</f>
        <v>2206</v>
      </c>
      <c r="O68" s="68" t="str">
        <f>IF('Master List'!$O$70&lt;&gt;"",'Master List'!$O$70,"")</f>
        <v/>
      </c>
      <c r="P68" s="69" t="str">
        <f>IF('Master List'!$P$70&lt;&gt;"",'Master List'!$P$70,"")</f>
        <v>Yes</v>
      </c>
      <c r="Q68" s="72" t="str">
        <f>IF('Master List'!$Q$70&lt;&gt;"",'Master List'!$Q$70,"")</f>
        <v>2016-1</v>
      </c>
      <c r="R68" s="69" t="str">
        <f>IF('Master List'!$R$70&lt;&gt;"",'Master List'!$R$70,"")</f>
        <v/>
      </c>
      <c r="S68" s="68" t="str">
        <f>IF('Master List'!$S$70&lt;&gt;"",'Master List'!$S$70,"")</f>
        <v/>
      </c>
      <c r="T68" s="66" t="str">
        <f>IF('Master List'!$T$70&lt;&gt;"",'Master List'!$T$70,"")</f>
        <v>uebe@bankofcanada.ca</v>
      </c>
      <c r="U68" s="66" t="str">
        <f>IF('Master List'!$U$70&lt;&gt;"",'Master List'!$U$70,"")</f>
        <v>mgosselin@bank-banque-canada.ca</v>
      </c>
      <c r="V68" s="69" t="str">
        <f>IF('Master List'!$V$70&lt;&gt;"",'Master List'!$V$70,"")</f>
        <v/>
      </c>
      <c r="W68" s="93" t="str">
        <f>IF('Master List'!$W$70&lt;&gt;"",'Master List'!$W$70,"")</f>
        <v/>
      </c>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6"/>
      <c r="BX68" s="6"/>
      <c r="BY68" s="6"/>
      <c r="BZ68" s="6"/>
      <c r="CA68" s="6"/>
      <c r="CB68" s="6"/>
      <c r="CC68" s="6"/>
      <c r="CD68" s="6"/>
      <c r="CE68" s="6"/>
      <c r="CF68" s="6"/>
      <c r="CG68" s="6"/>
      <c r="CH68" s="6"/>
      <c r="CI68" s="6"/>
      <c r="CJ68" s="6"/>
      <c r="CK68" s="6"/>
      <c r="CL68" s="6"/>
      <c r="CM68" s="6"/>
      <c r="CN68" s="6"/>
      <c r="CO68" s="6"/>
      <c r="CP68" s="6"/>
      <c r="CQ68" s="6"/>
      <c r="CR68" s="6"/>
      <c r="CS68" s="6"/>
      <c r="CT68" s="6"/>
      <c r="CU68" s="6"/>
      <c r="CV68" s="6"/>
      <c r="CW68" s="6"/>
      <c r="CX68" s="6"/>
      <c r="CY68" s="6"/>
      <c r="CZ68" s="6"/>
      <c r="DA68" s="6"/>
      <c r="DB68" s="6"/>
      <c r="DC68" s="6"/>
    </row>
    <row r="69" spans="1:107" s="7" customFormat="1" ht="15" customHeight="1" x14ac:dyDescent="0.3">
      <c r="A69" s="92" t="s">
        <v>301</v>
      </c>
      <c r="B69" s="69" t="s">
        <v>132</v>
      </c>
      <c r="C69" s="79" t="s">
        <v>304</v>
      </c>
      <c r="D69" s="69">
        <f>IF('Master List'!$D$114&lt;&gt;"",'Master List'!$D$114,"")</f>
        <v>0</v>
      </c>
      <c r="E69" s="69">
        <f>IF('Master List'!$E$113&lt;&gt;"",'Master List'!$E$113,"")</f>
        <v>0</v>
      </c>
      <c r="F69" s="68" t="str">
        <f>IF('Master List'!$F$113&lt;&gt;"",'Master List'!$F$113,"")</f>
        <v>European Economics Association (EEA)</v>
      </c>
      <c r="G69" s="68" t="str">
        <f>IF('Master List'!$G$113&lt;&gt;"",'Master List'!$G$113,"")</f>
        <v>Lisbon, Portugal</v>
      </c>
      <c r="H69" s="70">
        <f>IF('Master List'!$H$113&lt;&gt;"",'Master List'!$H$113,"")</f>
        <v>42968</v>
      </c>
      <c r="I69" s="70">
        <f>IF('Master List'!$I$113&lt;&gt;"",'Master List'!$I$113,"")</f>
        <v>42972</v>
      </c>
      <c r="J69" s="70">
        <f>IF('Master List'!$J$113&lt;&gt;"",'Master List'!$J$113,"")</f>
        <v>42967</v>
      </c>
      <c r="K69" s="70">
        <f>IF('Master List'!$K$113&lt;&gt;"",'Master List'!$K$113,"")</f>
        <v>42972</v>
      </c>
      <c r="L69" s="71">
        <f>'Master List'!$L$113</f>
        <v>3861</v>
      </c>
      <c r="M69" s="71">
        <f>'Master List'!$M$113</f>
        <v>0</v>
      </c>
      <c r="N69" s="71">
        <f>'Master List'!$N$113</f>
        <v>3861</v>
      </c>
      <c r="O69" s="68" t="str">
        <f>IF('Master List'!$O$113&lt;&gt;"",'Master List'!$O$113,"")</f>
        <v/>
      </c>
      <c r="P69" s="69" t="str">
        <f>IF('Master List'!$P$113&lt;&gt;"",'Master List'!$P$113,"")</f>
        <v>Yes</v>
      </c>
      <c r="Q69" s="72" t="str">
        <f>IF('Master List'!$Q$113&lt;&gt;"",'Master List'!$Q$113,"")</f>
        <v/>
      </c>
      <c r="R69" s="69" t="str">
        <f>IF('Master List'!$R$113&lt;&gt;"",'Master List'!$R$113,"")</f>
        <v/>
      </c>
      <c r="S69" s="68" t="str">
        <f>IF('Master List'!$S$113&lt;&gt;"",'Master List'!$S$113,"")</f>
        <v/>
      </c>
      <c r="T69" s="66" t="str">
        <f>IF('Master List'!$T$113&lt;&gt;"",'Master List'!$T$113,"")</f>
        <v>achernoff@bankofcanada.ca</v>
      </c>
      <c r="U69" s="66" t="str">
        <f>IF('Master List'!$U$113&lt;&gt;"",'Master List'!$U$113,"")</f>
        <v>GDunbar@bank-banque-canada.ca</v>
      </c>
      <c r="V69" s="69" t="str">
        <f>IF('Master List'!$V$113&lt;&gt;"",'Master List'!$V$113,"")</f>
        <v/>
      </c>
      <c r="W69" s="93" t="str">
        <f>IF('Master List'!$W$113&lt;&gt;"",'Master List'!$W$113,"")</f>
        <v/>
      </c>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6"/>
      <c r="BX69" s="6"/>
      <c r="BY69" s="6"/>
      <c r="BZ69" s="6"/>
      <c r="CA69" s="6"/>
      <c r="CB69" s="6"/>
      <c r="CC69" s="6"/>
      <c r="CD69" s="6"/>
      <c r="CE69" s="6"/>
      <c r="CF69" s="6"/>
      <c r="CG69" s="6"/>
      <c r="CH69" s="6"/>
      <c r="CI69" s="6"/>
      <c r="CJ69" s="6"/>
      <c r="CK69" s="6"/>
      <c r="CL69" s="6"/>
      <c r="CM69" s="6"/>
      <c r="CN69" s="6"/>
      <c r="CO69" s="6"/>
      <c r="CP69" s="6"/>
      <c r="CQ69" s="6"/>
      <c r="CR69" s="6"/>
      <c r="CS69" s="6"/>
      <c r="CT69" s="6"/>
      <c r="CU69" s="6"/>
      <c r="CV69" s="6"/>
      <c r="CW69" s="6"/>
      <c r="CX69" s="6"/>
      <c r="CY69" s="6"/>
      <c r="CZ69" s="6"/>
      <c r="DA69" s="6"/>
      <c r="DB69" s="6"/>
      <c r="DC69" s="6"/>
    </row>
    <row r="70" spans="1:107" s="7" customFormat="1" ht="15" customHeight="1" x14ac:dyDescent="0.3">
      <c r="A70" s="90" t="s">
        <v>371</v>
      </c>
      <c r="B70" s="51"/>
      <c r="C70" s="52"/>
      <c r="D70" s="51"/>
      <c r="E70" s="51"/>
      <c r="F70" s="53"/>
      <c r="G70" s="53"/>
      <c r="H70" s="54"/>
      <c r="I70" s="54"/>
      <c r="J70" s="54"/>
      <c r="K70" s="54"/>
      <c r="L70" s="55">
        <f>$L$67+$L$68+$L$69</f>
        <v>10469</v>
      </c>
      <c r="M70" s="55">
        <f>$M$67+$M$68+$M$69</f>
        <v>0</v>
      </c>
      <c r="N70" s="55">
        <f>$N$67+$N$68+$N$69</f>
        <v>8981</v>
      </c>
      <c r="O70" s="53"/>
      <c r="P70" s="51"/>
      <c r="Q70" s="56"/>
      <c r="R70" s="51"/>
      <c r="S70" s="53"/>
      <c r="T70" s="53"/>
      <c r="U70" s="53"/>
      <c r="V70" s="51"/>
      <c r="W70" s="94"/>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6"/>
      <c r="BX70" s="6"/>
      <c r="BY70" s="6"/>
      <c r="BZ70" s="6"/>
      <c r="CA70" s="6"/>
      <c r="CB70" s="6"/>
      <c r="CC70" s="6"/>
      <c r="CD70" s="6"/>
      <c r="CE70" s="6"/>
      <c r="CF70" s="6"/>
      <c r="CG70" s="6"/>
      <c r="CH70" s="6"/>
      <c r="CI70" s="6"/>
      <c r="CJ70" s="6"/>
      <c r="CK70" s="6"/>
      <c r="CL70" s="6"/>
      <c r="CM70" s="6"/>
      <c r="CN70" s="6"/>
      <c r="CO70" s="6"/>
      <c r="CP70" s="6"/>
      <c r="CQ70" s="6"/>
      <c r="CR70" s="6"/>
      <c r="CS70" s="6"/>
      <c r="CT70" s="6"/>
      <c r="CU70" s="6"/>
      <c r="CV70" s="6"/>
      <c r="CW70" s="6"/>
      <c r="CX70" s="6"/>
      <c r="CY70" s="6"/>
      <c r="CZ70" s="6"/>
      <c r="DA70" s="6"/>
      <c r="DB70" s="6"/>
      <c r="DC70" s="6"/>
    </row>
    <row r="71" spans="1:107" s="7" customFormat="1" ht="15" customHeight="1" x14ac:dyDescent="0.3">
      <c r="A71" s="92" t="s">
        <v>317</v>
      </c>
      <c r="B71" s="69" t="s">
        <v>130</v>
      </c>
      <c r="C71" s="78" t="s">
        <v>320</v>
      </c>
      <c r="D71" s="69">
        <f>IF('Master List'!$D$57&lt;&gt;"",'Master List'!$D$57,"")</f>
        <v>0</v>
      </c>
      <c r="E71" s="69">
        <f>IF('Master List'!$E$56&lt;&gt;"",'Master List'!$E$56,"")</f>
        <v>2</v>
      </c>
      <c r="F71" s="68" t="str">
        <f>IF('Master List'!$F$56&lt;&gt;"",'Master List'!$F$56,"")</f>
        <v>Northern Finance Association (NFA)</v>
      </c>
      <c r="G71" s="68" t="str">
        <f>IF('Master List'!$G$56&lt;&gt;"",'Master List'!$G$56,"")</f>
        <v>Halifax</v>
      </c>
      <c r="H71" s="70">
        <f>IF('Master List'!$H$56&lt;&gt;"",'Master List'!$H$56,"")</f>
        <v>42993</v>
      </c>
      <c r="I71" s="70">
        <f>IF('Master List'!$I$56&lt;&gt;"",'Master List'!$I$56,"")</f>
        <v>42995</v>
      </c>
      <c r="J71" s="70">
        <f>IF('Master List'!$J$56&lt;&gt;"",'Master List'!$J$56,"")</f>
        <v>42992</v>
      </c>
      <c r="K71" s="70">
        <f>IF('Master List'!$K$56&lt;&gt;"",'Master List'!$K$56,"")</f>
        <v>42631</v>
      </c>
      <c r="L71" s="71">
        <f>'Master List'!$L$56</f>
        <v>1810</v>
      </c>
      <c r="M71" s="71">
        <f>'Master List'!$M$56</f>
        <v>0</v>
      </c>
      <c r="N71" s="71">
        <f>'Master List'!$N$56</f>
        <v>1810</v>
      </c>
      <c r="O71" s="68" t="str">
        <f>IF('Master List'!$O$56&lt;&gt;"",'Master List'!$O$56,"")</f>
        <v/>
      </c>
      <c r="P71" s="69" t="str">
        <f>IF('Master List'!$P$56&lt;&gt;"",'Master List'!$P$56,"")</f>
        <v/>
      </c>
      <c r="Q71" s="72" t="str">
        <f>IF('Master List'!$Q$56&lt;&gt;"",'Master List'!$Q$56,"")</f>
        <v>2016-4</v>
      </c>
      <c r="R71" s="69" t="str">
        <f>IF('Master List'!$R$56&lt;&gt;"",'Master List'!$R$56,"")</f>
        <v/>
      </c>
      <c r="S71" s="68" t="str">
        <f>IF('Master List'!$S$56&lt;&gt;"",'Master List'!$S$56,"")</f>
        <v/>
      </c>
      <c r="T71" s="66" t="str">
        <f>IF('Master List'!$T$56&lt;&gt;"",'Master List'!$T$56,"")</f>
        <v>tduprey@bankofcanada.ca</v>
      </c>
      <c r="U71" s="66" t="str">
        <f>IF('Master List'!$U$56&lt;&gt;"",'Master List'!$U$56,"")</f>
        <v>bpeterson@bank-banque-canada.ca</v>
      </c>
      <c r="V71" s="69" t="str">
        <f>IF('Master List'!$V$56&lt;&gt;"",'Master List'!$V$56,"")</f>
        <v/>
      </c>
      <c r="W71" s="93" t="str">
        <f>IF('Master List'!$W$56&lt;&gt;"",'Master List'!$W$56,"")</f>
        <v/>
      </c>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6"/>
      <c r="BX71" s="6"/>
      <c r="BY71" s="6"/>
      <c r="BZ71" s="6"/>
      <c r="CA71" s="6"/>
      <c r="CB71" s="6"/>
      <c r="CC71" s="6"/>
      <c r="CD71" s="6"/>
      <c r="CE71" s="6"/>
      <c r="CF71" s="6"/>
      <c r="CG71" s="6"/>
      <c r="CH71" s="6"/>
      <c r="CI71" s="6"/>
      <c r="CJ71" s="6"/>
      <c r="CK71" s="6"/>
      <c r="CL71" s="6"/>
      <c r="CM71" s="6"/>
      <c r="CN71" s="6"/>
      <c r="CO71" s="6"/>
      <c r="CP71" s="6"/>
      <c r="CQ71" s="6"/>
      <c r="CR71" s="6"/>
      <c r="CS71" s="6"/>
      <c r="CT71" s="6"/>
      <c r="CU71" s="6"/>
      <c r="CV71" s="6"/>
      <c r="CW71" s="6"/>
      <c r="CX71" s="6"/>
      <c r="CY71" s="6"/>
      <c r="CZ71" s="6"/>
      <c r="DA71" s="6"/>
      <c r="DB71" s="6"/>
      <c r="DC71" s="6"/>
    </row>
    <row r="72" spans="1:107" s="7" customFormat="1" ht="15" customHeight="1" x14ac:dyDescent="0.3">
      <c r="A72" s="90" t="s">
        <v>371</v>
      </c>
      <c r="B72" s="51"/>
      <c r="C72" s="52"/>
      <c r="D72" s="51"/>
      <c r="E72" s="51"/>
      <c r="F72" s="53"/>
      <c r="G72" s="53"/>
      <c r="H72" s="54"/>
      <c r="I72" s="54"/>
      <c r="J72" s="54"/>
      <c r="K72" s="54"/>
      <c r="L72" s="55">
        <f>$L$71</f>
        <v>1810</v>
      </c>
      <c r="M72" s="55">
        <f>$M$71</f>
        <v>0</v>
      </c>
      <c r="N72" s="55">
        <f>$N$71</f>
        <v>1810</v>
      </c>
      <c r="O72" s="53"/>
      <c r="P72" s="51"/>
      <c r="Q72" s="56"/>
      <c r="R72" s="51"/>
      <c r="S72" s="53"/>
      <c r="T72" s="53"/>
      <c r="U72" s="53"/>
      <c r="V72" s="51"/>
      <c r="W72" s="94"/>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6"/>
      <c r="BX72" s="6"/>
      <c r="BY72" s="6"/>
      <c r="BZ72" s="6"/>
      <c r="CA72" s="6"/>
      <c r="CB72" s="6"/>
      <c r="CC72" s="6"/>
      <c r="CD72" s="6"/>
      <c r="CE72" s="6"/>
      <c r="CF72" s="6"/>
      <c r="CG72" s="6"/>
      <c r="CH72" s="6"/>
      <c r="CI72" s="6"/>
      <c r="CJ72" s="6"/>
      <c r="CK72" s="6"/>
      <c r="CL72" s="6"/>
      <c r="CM72" s="6"/>
      <c r="CN72" s="6"/>
      <c r="CO72" s="6"/>
      <c r="CP72" s="6"/>
      <c r="CQ72" s="6"/>
      <c r="CR72" s="6"/>
      <c r="CS72" s="6"/>
      <c r="CT72" s="6"/>
      <c r="CU72" s="6"/>
      <c r="CV72" s="6"/>
      <c r="CW72" s="6"/>
      <c r="CX72" s="6"/>
      <c r="CY72" s="6"/>
      <c r="CZ72" s="6"/>
      <c r="DA72" s="6"/>
      <c r="DB72" s="6"/>
      <c r="DC72" s="6"/>
    </row>
    <row r="73" spans="1:107" s="7" customFormat="1" ht="15" customHeight="1" x14ac:dyDescent="0.3">
      <c r="A73" s="92" t="s">
        <v>333</v>
      </c>
      <c r="B73" s="69" t="s">
        <v>130</v>
      </c>
      <c r="C73" s="79" t="s">
        <v>337</v>
      </c>
      <c r="D73" s="69">
        <f>IF('Master List'!$D$63&lt;&gt;"",'Master List'!$D$63,"")</f>
        <v>0</v>
      </c>
      <c r="E73" s="69">
        <f>IF('Master List'!$E$61&lt;&gt;"",'Master List'!$E$61,"")</f>
        <v>2</v>
      </c>
      <c r="F73" s="68" t="str">
        <f>IF('Master List'!$F$61&lt;&gt;"",'Master List'!$F$61,"")</f>
        <v>NBER Summer Institute</v>
      </c>
      <c r="G73" s="68" t="str">
        <f>IF('Master List'!$G$61&lt;&gt;"",'Master List'!$G$61,"")</f>
        <v>Boston, USA</v>
      </c>
      <c r="H73" s="70">
        <f>IF('Master List'!$H$61&lt;&gt;"",'Master List'!$H$61,"")</f>
        <v>42933</v>
      </c>
      <c r="I73" s="70">
        <f>IF('Master List'!$I$61&lt;&gt;"",'Master List'!$I$61,"")</f>
        <v>42937</v>
      </c>
      <c r="J73" s="70">
        <f>IF('Master List'!$J$61&lt;&gt;"",'Master List'!$J$61,"")</f>
        <v>42932</v>
      </c>
      <c r="K73" s="70">
        <f>IF('Master List'!$K$61&lt;&gt;"",'Master List'!$K$61,"")</f>
        <v>42938</v>
      </c>
      <c r="L73" s="71">
        <f>'Master List'!$L$61</f>
        <v>2500</v>
      </c>
      <c r="M73" s="71">
        <f>'Master List'!$M$61</f>
        <v>0</v>
      </c>
      <c r="N73" s="71">
        <f>'Master List'!$N$61</f>
        <v>3280</v>
      </c>
      <c r="O73" s="68" t="str">
        <f>IF('Master List'!$O$61&lt;&gt;"",'Master List'!$O$61,"")</f>
        <v/>
      </c>
      <c r="P73" s="69" t="str">
        <f>IF('Master List'!$P$61&lt;&gt;"",'Master List'!$P$61,"")</f>
        <v/>
      </c>
      <c r="Q73" s="72" t="str">
        <f>IF('Master List'!$Q$61&lt;&gt;"",'Master List'!$Q$61,"")</f>
        <v>2015-4</v>
      </c>
      <c r="R73" s="69" t="str">
        <f>IF('Master List'!$R$61&lt;&gt;"",'Master List'!$R$61,"")</f>
        <v/>
      </c>
      <c r="S73" s="68" t="str">
        <f>IF('Master List'!$S$61&lt;&gt;"",'Master List'!$S$61,"")</f>
        <v/>
      </c>
      <c r="T73" s="66" t="str">
        <f>IF('Master List'!$T$61&lt;&gt;"",'Master List'!$T$61,"")</f>
        <v>ansonho@bankofcanada.ca</v>
      </c>
      <c r="U73" s="66" t="str">
        <f>IF('Master List'!$U$61&lt;&gt;"",'Master List'!$U$61,"")</f>
        <v>bpeterson@bankofcanada.ca</v>
      </c>
      <c r="V73" s="69" t="str">
        <f>IF('Master List'!$V$61&lt;&gt;"",'Master List'!$V$61,"")</f>
        <v/>
      </c>
      <c r="W73" s="93" t="str">
        <f>IF('Master List'!$W$61&lt;&gt;"",'Master List'!$W$61,"")</f>
        <v/>
      </c>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6"/>
      <c r="BX73" s="6"/>
      <c r="BY73" s="6"/>
      <c r="BZ73" s="6"/>
      <c r="CA73" s="6"/>
      <c r="CB73" s="6"/>
      <c r="CC73" s="6"/>
      <c r="CD73" s="6"/>
      <c r="CE73" s="6"/>
      <c r="CF73" s="6"/>
      <c r="CG73" s="6"/>
      <c r="CH73" s="6"/>
      <c r="CI73" s="6"/>
      <c r="CJ73" s="6"/>
      <c r="CK73" s="6"/>
      <c r="CL73" s="6"/>
      <c r="CM73" s="6"/>
      <c r="CN73" s="6"/>
      <c r="CO73" s="6"/>
      <c r="CP73" s="6"/>
      <c r="CQ73" s="6"/>
      <c r="CR73" s="6"/>
      <c r="CS73" s="6"/>
      <c r="CT73" s="6"/>
      <c r="CU73" s="6"/>
      <c r="CV73" s="6"/>
      <c r="CW73" s="6"/>
      <c r="CX73" s="6"/>
      <c r="CY73" s="6"/>
      <c r="CZ73" s="6"/>
      <c r="DA73" s="6"/>
      <c r="DB73" s="6"/>
      <c r="DC73" s="6"/>
    </row>
    <row r="74" spans="1:107" s="7" customFormat="1" ht="15" customHeight="1" x14ac:dyDescent="0.3">
      <c r="A74" s="92" t="s">
        <v>270</v>
      </c>
      <c r="B74" s="69" t="s">
        <v>132</v>
      </c>
      <c r="C74" s="79" t="s">
        <v>275</v>
      </c>
      <c r="D74" s="69">
        <f>IF('Master List'!$D$106&lt;&gt;"",'Master List'!$D$106,"")</f>
        <v>0</v>
      </c>
      <c r="E74" s="69">
        <f>IF('Master List'!$E$105&lt;&gt;"",'Master List'!$E$105,"")</f>
        <v>0</v>
      </c>
      <c r="F74" s="68" t="str">
        <f>IF('Master List'!$F$105&lt;&gt;"",'Master List'!$F$105,"")</f>
        <v>NBER Summer Institute</v>
      </c>
      <c r="G74" s="68" t="str">
        <f>IF('Master List'!$G$105&lt;&gt;"",'Master List'!$G$105,"")</f>
        <v>Cambridge, MA</v>
      </c>
      <c r="H74" s="70">
        <f>IF('Master List'!$H$105&lt;&gt;"",'Master List'!$H$105,"")</f>
        <v>42926</v>
      </c>
      <c r="I74" s="70">
        <f>IF('Master List'!$I$105&lt;&gt;"",'Master List'!$I$105,"")</f>
        <v>42930</v>
      </c>
      <c r="J74" s="70">
        <f>IF('Master List'!$J$105&lt;&gt;"",'Master List'!$J$105,"")</f>
        <v>42925</v>
      </c>
      <c r="K74" s="70">
        <f>IF('Master List'!$K$105&lt;&gt;"",'Master List'!$K$105,"")</f>
        <v>42931</v>
      </c>
      <c r="L74" s="71">
        <f>'Master List'!$L$105</f>
        <v>3610</v>
      </c>
      <c r="M74" s="71">
        <f>'Master List'!$M$105</f>
        <v>0</v>
      </c>
      <c r="N74" s="71">
        <f>'Master List'!$N$105</f>
        <v>3610</v>
      </c>
      <c r="O74" s="68" t="str">
        <f>IF('Master List'!$O$105&lt;&gt;"",'Master List'!$O$105,"")</f>
        <v/>
      </c>
      <c r="P74" s="69" t="str">
        <f>IF('Master List'!$P$105&lt;&gt;"",'Master List'!$P$105,"")</f>
        <v>Yes</v>
      </c>
      <c r="Q74" s="72" t="str">
        <f>IF('Master List'!$Q$105&lt;&gt;"",'Master List'!$Q$105,"")</f>
        <v/>
      </c>
      <c r="R74" s="69" t="str">
        <f>IF('Master List'!$R$105&lt;&gt;"",'Master List'!$R$105,"")</f>
        <v/>
      </c>
      <c r="S74" s="68" t="str">
        <f>IF('Master List'!$S$105&lt;&gt;"",'Master List'!$S$105,"")</f>
        <v/>
      </c>
      <c r="T74" s="66" t="str">
        <f>IF('Master List'!$T$105&lt;&gt;"",'Master List'!$T$105,"")</f>
        <v>pasr@bankofcanada.ca</v>
      </c>
      <c r="U74" s="66" t="str">
        <f>IF('Master List'!$U$105&lt;&gt;"",'Master List'!$U$105,"")</f>
        <v>gkumar@bankofcanada.ca</v>
      </c>
      <c r="V74" s="69" t="str">
        <f>IF('Master List'!$V$105&lt;&gt;"",'Master List'!$V$105,"")</f>
        <v/>
      </c>
      <c r="W74" s="93" t="str">
        <f>IF('Master List'!$W$105&lt;&gt;"",'Master List'!$W$105,"")</f>
        <v/>
      </c>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6"/>
      <c r="BX74" s="6"/>
      <c r="BY74" s="6"/>
      <c r="BZ74" s="6"/>
      <c r="CA74" s="6"/>
      <c r="CB74" s="6"/>
      <c r="CC74" s="6"/>
      <c r="CD74" s="6"/>
      <c r="CE74" s="6"/>
      <c r="CF74" s="6"/>
      <c r="CG74" s="6"/>
      <c r="CH74" s="6"/>
      <c r="CI74" s="6"/>
      <c r="CJ74" s="6"/>
      <c r="CK74" s="6"/>
      <c r="CL74" s="6"/>
      <c r="CM74" s="6"/>
      <c r="CN74" s="6"/>
      <c r="CO74" s="6"/>
      <c r="CP74" s="6"/>
      <c r="CQ74" s="6"/>
      <c r="CR74" s="6"/>
      <c r="CS74" s="6"/>
      <c r="CT74" s="6"/>
      <c r="CU74" s="6"/>
      <c r="CV74" s="6"/>
      <c r="CW74" s="6"/>
      <c r="CX74" s="6"/>
      <c r="CY74" s="6"/>
      <c r="CZ74" s="6"/>
      <c r="DA74" s="6"/>
      <c r="DB74" s="6"/>
      <c r="DC74" s="6"/>
    </row>
    <row r="75" spans="1:107" s="7" customFormat="1" ht="15" customHeight="1" x14ac:dyDescent="0.3">
      <c r="A75" s="90" t="s">
        <v>371</v>
      </c>
      <c r="B75" s="51"/>
      <c r="C75" s="52"/>
      <c r="D75" s="51"/>
      <c r="E75" s="51"/>
      <c r="F75" s="53"/>
      <c r="G75" s="53"/>
      <c r="H75" s="54"/>
      <c r="I75" s="54"/>
      <c r="J75" s="54"/>
      <c r="K75" s="54"/>
      <c r="L75" s="55">
        <f>$L$73+$L$74</f>
        <v>6110</v>
      </c>
      <c r="M75" s="55">
        <f>$M$73+$M$74</f>
        <v>0</v>
      </c>
      <c r="N75" s="55">
        <f>$N$73+$N$74</f>
        <v>6890</v>
      </c>
      <c r="O75" s="53"/>
      <c r="P75" s="51"/>
      <c r="Q75" s="56"/>
      <c r="R75" s="51"/>
      <c r="S75" s="53"/>
      <c r="T75" s="53"/>
      <c r="U75" s="53"/>
      <c r="V75" s="51"/>
      <c r="W75" s="94"/>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A75" s="6"/>
      <c r="CB75" s="6"/>
      <c r="CC75" s="6"/>
      <c r="CD75" s="6"/>
      <c r="CE75" s="6"/>
      <c r="CF75" s="6"/>
      <c r="CG75" s="6"/>
      <c r="CH75" s="6"/>
      <c r="CI75" s="6"/>
      <c r="CJ75" s="6"/>
      <c r="CK75" s="6"/>
      <c r="CL75" s="6"/>
      <c r="CM75" s="6"/>
      <c r="CN75" s="6"/>
      <c r="CO75" s="6"/>
      <c r="CP75" s="6"/>
      <c r="CQ75" s="6"/>
      <c r="CR75" s="6"/>
      <c r="CS75" s="6"/>
      <c r="CT75" s="6"/>
      <c r="CU75" s="6"/>
      <c r="CV75" s="6"/>
      <c r="CW75" s="6"/>
      <c r="CX75" s="6"/>
      <c r="CY75" s="6"/>
      <c r="CZ75" s="6"/>
      <c r="DA75" s="6"/>
      <c r="DB75" s="6"/>
      <c r="DC75" s="6"/>
    </row>
    <row r="76" spans="1:107" s="7" customFormat="1" ht="15" customHeight="1" x14ac:dyDescent="0.3">
      <c r="A76" s="92" t="s">
        <v>188</v>
      </c>
      <c r="B76" s="69" t="s">
        <v>132</v>
      </c>
      <c r="C76" s="78" t="s">
        <v>191</v>
      </c>
      <c r="D76" s="69">
        <f>IF('Master List'!$D$77&lt;&gt;"",'Master List'!$D$77,"")</f>
        <v>0</v>
      </c>
      <c r="E76" s="69">
        <f>IF('Master List'!$E$76&lt;&gt;"",'Master List'!$E$76,"")</f>
        <v>0</v>
      </c>
      <c r="F76" s="66" t="str">
        <f>IF('Master List'!$F$76&lt;&gt;"",'Master List'!$F$76,"")</f>
        <v>Seminar, Lakehead University</v>
      </c>
      <c r="G76" s="68" t="str">
        <f>IF('Master List'!$G$76&lt;&gt;"",'Master List'!$G$76,"")</f>
        <v>Thunder Bay, ON</v>
      </c>
      <c r="H76" s="70">
        <f>IF('Master List'!$H$76&lt;&gt;"",'Master List'!$H$76,"")</f>
        <v>42804</v>
      </c>
      <c r="I76" s="70">
        <f>IF('Master List'!$I$76&lt;&gt;"",'Master List'!$I$76,"")</f>
        <v>42804</v>
      </c>
      <c r="J76" s="70">
        <f>IF('Master List'!$J$76&lt;&gt;"",'Master List'!$J$76,"")</f>
        <v>42803</v>
      </c>
      <c r="K76" s="70">
        <f>IF('Master List'!$K$76&lt;&gt;"",'Master List'!$K$76,"")</f>
        <v>42805</v>
      </c>
      <c r="L76" s="71">
        <f>'Master List'!$L$76</f>
        <v>906.41</v>
      </c>
      <c r="M76" s="71">
        <f>'Master List'!$M$76</f>
        <v>0</v>
      </c>
      <c r="N76" s="71">
        <f>'Master List'!$N$76</f>
        <v>906.41</v>
      </c>
      <c r="O76" s="68" t="str">
        <f>IF('Master List'!$O$76&lt;&gt;"",'Master List'!$O$76,"")</f>
        <v/>
      </c>
      <c r="P76" s="69" t="str">
        <f>IF('Master List'!$P$76&lt;&gt;"",'Master List'!$P$76,"")</f>
        <v>Yes</v>
      </c>
      <c r="Q76" s="72" t="str">
        <f>IF('Master List'!$Q$76&lt;&gt;"",'Master List'!$Q$76,"")</f>
        <v>2016-3</v>
      </c>
      <c r="R76" s="69" t="str">
        <f>IF('Master List'!$R$76&lt;&gt;"",'Master List'!$R$76,"")</f>
        <v/>
      </c>
      <c r="S76" s="68" t="str">
        <f>IF('Master List'!$S$76&lt;&gt;"",'Master List'!$S$76,"")</f>
        <v/>
      </c>
      <c r="T76" s="66" t="str">
        <f>IF('Master List'!$T$76&lt;&gt;"",'Master List'!$T$76,"")</f>
        <v>palexander@bankofcanada.ca</v>
      </c>
      <c r="U76" s="66" t="str">
        <f>IF('Master List'!$U$76&lt;&gt;"",'Master List'!$U$76,"")</f>
        <v>ssarker@bankofcanada.ca</v>
      </c>
      <c r="V76" s="69" t="str">
        <f>IF('Master List'!$V$76&lt;&gt;"",'Master List'!$V$76,"")</f>
        <v/>
      </c>
      <c r="W76" s="93" t="str">
        <f>IF('Master List'!$W$76&lt;&gt;"",'Master List'!$W$76,"")</f>
        <v/>
      </c>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6"/>
      <c r="CF76" s="6"/>
      <c r="CG76" s="6"/>
      <c r="CH76" s="6"/>
      <c r="CI76" s="6"/>
      <c r="CJ76" s="6"/>
      <c r="CK76" s="6"/>
      <c r="CL76" s="6"/>
      <c r="CM76" s="6"/>
      <c r="CN76" s="6"/>
      <c r="CO76" s="6"/>
      <c r="CP76" s="6"/>
      <c r="CQ76" s="6"/>
      <c r="CR76" s="6"/>
      <c r="CS76" s="6"/>
      <c r="CT76" s="6"/>
      <c r="CU76" s="6"/>
      <c r="CV76" s="6"/>
      <c r="CW76" s="6"/>
      <c r="CX76" s="6"/>
      <c r="CY76" s="6"/>
      <c r="CZ76" s="6"/>
      <c r="DA76" s="6"/>
      <c r="DB76" s="6"/>
      <c r="DC76" s="6"/>
    </row>
    <row r="77" spans="1:107" s="7" customFormat="1" ht="15" customHeight="1" x14ac:dyDescent="0.3">
      <c r="A77" s="90" t="s">
        <v>371</v>
      </c>
      <c r="B77" s="51"/>
      <c r="C77" s="52"/>
      <c r="D77" s="51"/>
      <c r="E77" s="51"/>
      <c r="F77" s="53"/>
      <c r="G77" s="53"/>
      <c r="H77" s="54"/>
      <c r="I77" s="54"/>
      <c r="J77" s="54"/>
      <c r="K77" s="54"/>
      <c r="L77" s="55">
        <f>$L$76</f>
        <v>906.41</v>
      </c>
      <c r="M77" s="55">
        <f>$M$76</f>
        <v>0</v>
      </c>
      <c r="N77" s="55">
        <f>$N$76</f>
        <v>906.41</v>
      </c>
      <c r="O77" s="53"/>
      <c r="P77" s="51"/>
      <c r="Q77" s="56"/>
      <c r="R77" s="51"/>
      <c r="S77" s="53"/>
      <c r="T77" s="53"/>
      <c r="U77" s="53"/>
      <c r="V77" s="51"/>
      <c r="W77" s="94"/>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A77" s="6"/>
      <c r="CB77" s="6"/>
      <c r="CC77" s="6"/>
      <c r="CD77" s="6"/>
      <c r="CE77" s="6"/>
      <c r="CF77" s="6"/>
      <c r="CG77" s="6"/>
      <c r="CH77" s="6"/>
      <c r="CI77" s="6"/>
      <c r="CJ77" s="6"/>
      <c r="CK77" s="6"/>
      <c r="CL77" s="6"/>
      <c r="CM77" s="6"/>
      <c r="CN77" s="6"/>
      <c r="CO77" s="6"/>
      <c r="CP77" s="6"/>
      <c r="CQ77" s="6"/>
      <c r="CR77" s="6"/>
      <c r="CS77" s="6"/>
      <c r="CT77" s="6"/>
      <c r="CU77" s="6"/>
      <c r="CV77" s="6"/>
      <c r="CW77" s="6"/>
      <c r="CX77" s="6"/>
      <c r="CY77" s="6"/>
      <c r="CZ77" s="6"/>
      <c r="DA77" s="6"/>
      <c r="DB77" s="6"/>
      <c r="DC77" s="6"/>
    </row>
    <row r="78" spans="1:107" s="7" customFormat="1" ht="15" customHeight="1" x14ac:dyDescent="0.3">
      <c r="A78" s="92" t="s">
        <v>194</v>
      </c>
      <c r="B78" s="102" t="s">
        <v>132</v>
      </c>
      <c r="C78" s="78" t="s">
        <v>195</v>
      </c>
      <c r="D78" s="69">
        <f>IF('Master List'!$D$79&lt;&gt;"",'Master List'!$D$79,"")</f>
        <v>0</v>
      </c>
      <c r="E78" s="69">
        <f>IF('Master List'!$E$78&lt;&gt;"",'Master List'!$E$78,"")</f>
        <v>0</v>
      </c>
      <c r="F78" s="66" t="str">
        <f>IF('Master List'!$F$78&lt;&gt;"",'Master List'!$F$78,"")</f>
        <v>Western Economic Association Conference</v>
      </c>
      <c r="G78" s="68" t="str">
        <f>IF('Master List'!$G$78&lt;&gt;"",'Master List'!$G$78,"")</f>
        <v>San Diego, CA</v>
      </c>
      <c r="H78" s="70">
        <f>IF('Master List'!$H$78&lt;&gt;"",'Master List'!$H$78,"")</f>
        <v>42911</v>
      </c>
      <c r="I78" s="70">
        <f>IF('Master List'!$I$78&lt;&gt;"",'Master List'!$I$78,"")</f>
        <v>42915</v>
      </c>
      <c r="J78" s="70">
        <f>IF('Master List'!$J$78&lt;&gt;"",'Master List'!$J$78,"")</f>
        <v>42910</v>
      </c>
      <c r="K78" s="70">
        <f>IF('Master List'!$K$78&lt;&gt;"",'Master List'!$K$78,"")</f>
        <v>42916</v>
      </c>
      <c r="L78" s="71">
        <f>'Master List'!$L$78</f>
        <v>3640</v>
      </c>
      <c r="M78" s="71">
        <f>'Master List'!$M$78</f>
        <v>0</v>
      </c>
      <c r="N78" s="71">
        <f>'Master List'!$N$78</f>
        <v>3640</v>
      </c>
      <c r="O78" s="68" t="str">
        <f>IF('Master List'!$O$78&lt;&gt;"",'Master List'!$O$78,"")</f>
        <v/>
      </c>
      <c r="P78" s="69" t="str">
        <f>IF('Master List'!$P$78&lt;&gt;"",'Master List'!$P$78,"")</f>
        <v>Yes</v>
      </c>
      <c r="Q78" s="72" t="str">
        <f>IF('Master List'!$Q$78&lt;&gt;"",'Master List'!$Q$78,"")</f>
        <v>2016-3</v>
      </c>
      <c r="R78" s="69" t="str">
        <f>IF('Master List'!$R$78&lt;&gt;"",'Master List'!$R$78,"")</f>
        <v/>
      </c>
      <c r="S78" s="68" t="str">
        <f>IF('Master List'!$S$78&lt;&gt;"",'Master List'!$S$78,"")</f>
        <v/>
      </c>
      <c r="T78" s="66" t="str">
        <f>IF('Master List'!$T$78&lt;&gt;"",'Master List'!$T$78,"")</f>
        <v>palexander@bankofcanada.ca</v>
      </c>
      <c r="U78" s="66" t="str">
        <f>IF('Master List'!$U$78&lt;&gt;"",'Master List'!$U$78,"")</f>
        <v>ssarker@bankofcanada.ca</v>
      </c>
      <c r="V78" s="69" t="str">
        <f>IF('Master List'!$V$78&lt;&gt;"",'Master List'!$V$78,"")</f>
        <v/>
      </c>
      <c r="W78" s="93" t="str">
        <f>IF('Master List'!$W$78&lt;&gt;"",'Master List'!$W$78,"")</f>
        <v/>
      </c>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A78" s="6"/>
      <c r="CB78" s="6"/>
      <c r="CC78" s="6"/>
      <c r="CD78" s="6"/>
      <c r="CE78" s="6"/>
      <c r="CF78" s="6"/>
      <c r="CG78" s="6"/>
      <c r="CH78" s="6"/>
      <c r="CI78" s="6"/>
      <c r="CJ78" s="6"/>
      <c r="CK78" s="6"/>
      <c r="CL78" s="6"/>
      <c r="CM78" s="6"/>
      <c r="CN78" s="6"/>
      <c r="CO78" s="6"/>
      <c r="CP78" s="6"/>
      <c r="CQ78" s="6"/>
      <c r="CR78" s="6"/>
      <c r="CS78" s="6"/>
      <c r="CT78" s="6"/>
      <c r="CU78" s="6"/>
      <c r="CV78" s="6"/>
      <c r="CW78" s="6"/>
      <c r="CX78" s="6"/>
      <c r="CY78" s="6"/>
      <c r="CZ78" s="6"/>
      <c r="DA78" s="6"/>
      <c r="DB78" s="6"/>
      <c r="DC78" s="6"/>
    </row>
    <row r="79" spans="1:107" s="7" customFormat="1" ht="15" customHeight="1" x14ac:dyDescent="0.3">
      <c r="A79" s="92" t="s">
        <v>270</v>
      </c>
      <c r="B79" s="103"/>
      <c r="C79" s="78" t="s">
        <v>273</v>
      </c>
      <c r="D79" s="69">
        <f>IF('Master List'!$D$104&lt;&gt;"",'Master List'!$D$104,"")</f>
        <v>0</v>
      </c>
      <c r="E79" s="69">
        <f>IF('Master List'!$E$103&lt;&gt;"",'Master List'!$E$103,"")</f>
        <v>2</v>
      </c>
      <c r="F79" s="66" t="str">
        <f>IF('Master List'!$F$103&lt;&gt;"",'Master List'!$F$103,"")</f>
        <v>Western Economic Association International, 92nd Annual Conference</v>
      </c>
      <c r="G79" s="68" t="str">
        <f>IF('Master List'!$G$103&lt;&gt;"",'Master List'!$G$103,"")</f>
        <v>San Diego, CA</v>
      </c>
      <c r="H79" s="70">
        <f>IF('Master List'!$H$103&lt;&gt;"",'Master List'!$H$103,"")</f>
        <v>42911</v>
      </c>
      <c r="I79" s="70">
        <f>IF('Master List'!$I$103&lt;&gt;"",'Master List'!$I$103,"")</f>
        <v>42915</v>
      </c>
      <c r="J79" s="70">
        <f>IF('Master List'!$J$103&lt;&gt;"",'Master List'!$J$103,"")</f>
        <v>42913</v>
      </c>
      <c r="K79" s="70">
        <f>IF('Master List'!$K$103&lt;&gt;"",'Master List'!$K$103,"")</f>
        <v>42915</v>
      </c>
      <c r="L79" s="71">
        <f>'Master List'!$L$103</f>
        <v>2021.7</v>
      </c>
      <c r="M79" s="71">
        <f>'Master List'!$M$103</f>
        <v>0</v>
      </c>
      <c r="N79" s="71">
        <f>'Master List'!$N$103</f>
        <v>2021.7</v>
      </c>
      <c r="O79" s="68" t="str">
        <f>IF('Master List'!$O$103&lt;&gt;"",'Master List'!$O$103,"")</f>
        <v/>
      </c>
      <c r="P79" s="69" t="str">
        <f>IF('Master List'!$P$103&lt;&gt;"",'Master List'!$P$103,"")</f>
        <v>Yes</v>
      </c>
      <c r="Q79" s="72" t="str">
        <f>IF('Master List'!$Q$103&lt;&gt;"",'Master List'!$Q$103,"")</f>
        <v>2017-1</v>
      </c>
      <c r="R79" s="69" t="str">
        <f>IF('Master List'!$R$103&lt;&gt;"",'Master List'!$R$103,"")</f>
        <v/>
      </c>
      <c r="S79" s="68" t="str">
        <f>IF('Master List'!$S$103&lt;&gt;"",'Master List'!$S$103,"")</f>
        <v/>
      </c>
      <c r="T79" s="66" t="str">
        <f>IF('Master List'!$T$103&lt;&gt;"",'Master List'!$T$103,"")</f>
        <v>pasr@bankofcanada.ca</v>
      </c>
      <c r="U79" s="66" t="str">
        <f>IF('Master List'!$U$103&lt;&gt;"",'Master List'!$U$103,"")</f>
        <v>gkumar@bankofcanada.ca</v>
      </c>
      <c r="V79" s="69" t="str">
        <f>IF('Master List'!$V$103&lt;&gt;"",'Master List'!$V$103,"")</f>
        <v/>
      </c>
      <c r="W79" s="93" t="str">
        <f>IF('Master List'!$W$103&lt;&gt;"",'Master List'!$W$103,"")</f>
        <v/>
      </c>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6"/>
      <c r="BX79" s="6"/>
      <c r="BY79" s="6"/>
      <c r="BZ79" s="6"/>
      <c r="CA79" s="6"/>
      <c r="CB79" s="6"/>
      <c r="CC79" s="6"/>
      <c r="CD79" s="6"/>
      <c r="CE79" s="6"/>
      <c r="CF79" s="6"/>
      <c r="CG79" s="6"/>
      <c r="CH79" s="6"/>
      <c r="CI79" s="6"/>
      <c r="CJ79" s="6"/>
      <c r="CK79" s="6"/>
      <c r="CL79" s="6"/>
      <c r="CM79" s="6"/>
      <c r="CN79" s="6"/>
      <c r="CO79" s="6"/>
      <c r="CP79" s="6"/>
      <c r="CQ79" s="6"/>
      <c r="CR79" s="6"/>
      <c r="CS79" s="6"/>
      <c r="CT79" s="6"/>
      <c r="CU79" s="6"/>
      <c r="CV79" s="6"/>
      <c r="CW79" s="6"/>
      <c r="CX79" s="6"/>
      <c r="CY79" s="6"/>
      <c r="CZ79" s="6"/>
      <c r="DA79" s="6"/>
      <c r="DB79" s="6"/>
      <c r="DC79" s="6"/>
    </row>
    <row r="80" spans="1:107" s="7" customFormat="1" ht="15" customHeight="1" x14ac:dyDescent="0.3">
      <c r="A80" s="90" t="s">
        <v>371</v>
      </c>
      <c r="B80" s="51"/>
      <c r="C80" s="52"/>
      <c r="D80" s="51"/>
      <c r="E80" s="51"/>
      <c r="F80" s="53"/>
      <c r="G80" s="53"/>
      <c r="H80" s="54"/>
      <c r="I80" s="54"/>
      <c r="J80" s="54"/>
      <c r="K80" s="54"/>
      <c r="L80" s="55">
        <f>$L$78+$L$79</f>
        <v>5661.7</v>
      </c>
      <c r="M80" s="55">
        <f>$M$78+$M$79</f>
        <v>0</v>
      </c>
      <c r="N80" s="55">
        <f>$N$78+$N$79</f>
        <v>5661.7</v>
      </c>
      <c r="O80" s="53"/>
      <c r="P80" s="51"/>
      <c r="Q80" s="56"/>
      <c r="R80" s="51"/>
      <c r="S80" s="53"/>
      <c r="T80" s="53"/>
      <c r="U80" s="53"/>
      <c r="V80" s="51"/>
      <c r="W80" s="94"/>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A80" s="6"/>
      <c r="CB80" s="6"/>
      <c r="CC80" s="6"/>
      <c r="CD80" s="6"/>
      <c r="CE80" s="6"/>
      <c r="CF80" s="6"/>
      <c r="CG80" s="6"/>
      <c r="CH80" s="6"/>
      <c r="CI80" s="6"/>
      <c r="CJ80" s="6"/>
      <c r="CK80" s="6"/>
      <c r="CL80" s="6"/>
      <c r="CM80" s="6"/>
      <c r="CN80" s="6"/>
      <c r="CO80" s="6"/>
      <c r="CP80" s="6"/>
      <c r="CQ80" s="6"/>
      <c r="CR80" s="6"/>
      <c r="CS80" s="6"/>
      <c r="CT80" s="6"/>
      <c r="CU80" s="6"/>
      <c r="CV80" s="6"/>
      <c r="CW80" s="6"/>
      <c r="CX80" s="6"/>
      <c r="CY80" s="6"/>
      <c r="CZ80" s="6"/>
      <c r="DA80" s="6"/>
      <c r="DB80" s="6"/>
      <c r="DC80" s="6"/>
    </row>
    <row r="81" spans="1:107" s="7" customFormat="1" ht="15" customHeight="1" x14ac:dyDescent="0.3">
      <c r="A81" s="92" t="s">
        <v>194</v>
      </c>
      <c r="B81" s="69" t="s">
        <v>132</v>
      </c>
      <c r="C81" s="78" t="s">
        <v>198</v>
      </c>
      <c r="D81" s="69">
        <f>IF('Master List'!$D$81&lt;&gt;"",'Master List'!$D$81,"")</f>
        <v>0</v>
      </c>
      <c r="E81" s="69">
        <f>IF('Master List'!$E$80&lt;&gt;"",'Master List'!$E$80,"")</f>
        <v>3</v>
      </c>
      <c r="F81" s="66" t="str">
        <f>IF('Master List'!$F$80&lt;&gt;"",'Master List'!$F$80,"")</f>
        <v>Midwest International Trade Conference</v>
      </c>
      <c r="G81" s="68" t="str">
        <f>IF('Master List'!$G$80&lt;&gt;"",'Master List'!$G$80,"")</f>
        <v>Lexington, KY</v>
      </c>
      <c r="H81" s="70">
        <f>IF('Master List'!$H$80&lt;&gt;"",'Master List'!$H$80,"")</f>
        <v>42874</v>
      </c>
      <c r="I81" s="70">
        <f>IF('Master List'!$I$80&lt;&gt;"",'Master List'!$I$80,"")</f>
        <v>42876</v>
      </c>
      <c r="J81" s="70">
        <f>IF('Master List'!$J$80&lt;&gt;"",'Master List'!$J$80,"")</f>
        <v>42873</v>
      </c>
      <c r="K81" s="70">
        <f>IF('Master List'!$K$80&lt;&gt;"",'Master List'!$K$80,"")</f>
        <v>42876</v>
      </c>
      <c r="L81" s="71">
        <f>'Master List'!$L$80</f>
        <v>2089.19</v>
      </c>
      <c r="M81" s="71">
        <f>'Master List'!$M$80</f>
        <v>0</v>
      </c>
      <c r="N81" s="71">
        <f>'Master List'!$N$80</f>
        <v>2089.19</v>
      </c>
      <c r="O81" s="68" t="str">
        <f>IF('Master List'!$O$80&lt;&gt;"",'Master List'!$O$80,"")</f>
        <v/>
      </c>
      <c r="P81" s="69" t="str">
        <f>IF('Master List'!$P$80&lt;&gt;"",'Master List'!$P$80,"")</f>
        <v>Yes</v>
      </c>
      <c r="Q81" s="72" t="str">
        <f>IF('Master List'!$Q$80&lt;&gt;"",'Master List'!$Q$80,"")</f>
        <v>2016-3</v>
      </c>
      <c r="R81" s="69" t="str">
        <f>IF('Master List'!$R$80&lt;&gt;"",'Master List'!$R$80,"")</f>
        <v/>
      </c>
      <c r="S81" s="68" t="str">
        <f>IF('Master List'!$S$80&lt;&gt;"",'Master List'!$S$80,"")</f>
        <v/>
      </c>
      <c r="T81" s="66" t="str">
        <f>IF('Master List'!$T$80&lt;&gt;"",'Master List'!$T$80,"")</f>
        <v>palexander@bankofcanada.ca</v>
      </c>
      <c r="U81" s="66" t="str">
        <f>IF('Master List'!$U$80&lt;&gt;"",'Master List'!$U$80,"")</f>
        <v>ssarker@bankofcanada.ca</v>
      </c>
      <c r="V81" s="69" t="str">
        <f>IF('Master List'!$V$80&lt;&gt;"",'Master List'!$V$80,"")</f>
        <v/>
      </c>
      <c r="W81" s="93" t="str">
        <f>IF('Master List'!$W$80&lt;&gt;"",'Master List'!$W$80,"")</f>
        <v/>
      </c>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c r="CW81" s="6"/>
      <c r="CX81" s="6"/>
      <c r="CY81" s="6"/>
      <c r="CZ81" s="6"/>
      <c r="DA81" s="6"/>
      <c r="DB81" s="6"/>
      <c r="DC81" s="6"/>
    </row>
    <row r="82" spans="1:107" s="7" customFormat="1" ht="15" customHeight="1" x14ac:dyDescent="0.3">
      <c r="A82" s="90" t="s">
        <v>371</v>
      </c>
      <c r="B82" s="51"/>
      <c r="C82" s="52"/>
      <c r="D82" s="51"/>
      <c r="E82" s="51"/>
      <c r="F82" s="53"/>
      <c r="G82" s="53"/>
      <c r="H82" s="54"/>
      <c r="I82" s="54"/>
      <c r="J82" s="54"/>
      <c r="K82" s="54"/>
      <c r="L82" s="55">
        <f>$L$81</f>
        <v>2089.19</v>
      </c>
      <c r="M82" s="55">
        <f>$M$81</f>
        <v>0</v>
      </c>
      <c r="N82" s="55">
        <f>$N$81</f>
        <v>2089.19</v>
      </c>
      <c r="O82" s="53"/>
      <c r="P82" s="51"/>
      <c r="Q82" s="56"/>
      <c r="R82" s="51"/>
      <c r="S82" s="53"/>
      <c r="T82" s="53"/>
      <c r="U82" s="53"/>
      <c r="V82" s="51"/>
      <c r="W82" s="94"/>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c r="CW82" s="6"/>
      <c r="CX82" s="6"/>
      <c r="CY82" s="6"/>
      <c r="CZ82" s="6"/>
      <c r="DA82" s="6"/>
      <c r="DB82" s="6"/>
      <c r="DC82" s="6"/>
    </row>
    <row r="83" spans="1:107" s="7" customFormat="1" ht="15" customHeight="1" x14ac:dyDescent="0.3">
      <c r="A83" s="92" t="s">
        <v>252</v>
      </c>
      <c r="B83" s="69" t="s">
        <v>132</v>
      </c>
      <c r="C83" s="79" t="s">
        <v>201</v>
      </c>
      <c r="D83" s="69">
        <f>IF('Master List'!$D$84&lt;&gt;"",'Master List'!$D$84,"")</f>
        <v>0</v>
      </c>
      <c r="E83" s="69">
        <f>IF('Master List'!$E$83&lt;&gt;"",'Master List'!$E$83,"")</f>
        <v>0</v>
      </c>
      <c r="F83" s="66" t="str">
        <f>IF('Master List'!$F$83&lt;&gt;"",'Master List'!$F$83,"")</f>
        <v>2017 Consumer Expenditure Surveys (CE) Microdata Users' Workshop</v>
      </c>
      <c r="G83" s="68" t="str">
        <f>IF('Master List'!$G$83&lt;&gt;"",'Master List'!$G$83,"")</f>
        <v>Washington, USA</v>
      </c>
      <c r="H83" s="70">
        <f>IF('Master List'!$H$83&lt;&gt;"",'Master List'!$H$83,"")</f>
        <v>42935</v>
      </c>
      <c r="I83" s="70">
        <f>IF('Master List'!$I$83&lt;&gt;"",'Master List'!$I$83,"")</f>
        <v>42937</v>
      </c>
      <c r="J83" s="70">
        <f>IF('Master List'!$J$83&lt;&gt;"",'Master List'!$J$83,"")</f>
        <v>42935</v>
      </c>
      <c r="K83" s="70">
        <f>IF('Master List'!$K$83&lt;&gt;"",'Master List'!$K$83,"")</f>
        <v>42937</v>
      </c>
      <c r="L83" s="71">
        <f>'Master List'!$L$83</f>
        <v>1020</v>
      </c>
      <c r="M83" s="71">
        <f>'Master List'!$M$83</f>
        <v>0</v>
      </c>
      <c r="N83" s="71">
        <f>'Master List'!$N$83</f>
        <v>1020</v>
      </c>
      <c r="O83" s="68" t="str">
        <f>IF('Master List'!$O$83&lt;&gt;"",'Master List'!$O$83,"")</f>
        <v/>
      </c>
      <c r="P83" s="69" t="str">
        <f>IF('Master List'!$P$83&lt;&gt;"",'Master List'!$P$83,"")</f>
        <v>Yes</v>
      </c>
      <c r="Q83" s="72" t="str">
        <f>IF('Master List'!$Q$83&lt;&gt;"",'Master List'!$Q$83,"")</f>
        <v/>
      </c>
      <c r="R83" s="69" t="str">
        <f>IF('Master List'!$R$83&lt;&gt;"",'Master List'!$R$83,"")</f>
        <v/>
      </c>
      <c r="S83" s="68" t="str">
        <f>IF('Master List'!$S$83&lt;&gt;"",'Master List'!$S$83,"")</f>
        <v/>
      </c>
      <c r="T83" s="66" t="str">
        <f>IF('Master List'!$T$83&lt;&gt;"",'Master List'!$T$83,"")</f>
        <v>lpoirier@bankofcanada.ca</v>
      </c>
      <c r="U83" s="66" t="str">
        <f>IF('Master List'!$U$83&lt;&gt;"",'Master List'!$U$83,"")</f>
        <v>lmorel@bankofcanada.ca</v>
      </c>
      <c r="V83" s="69" t="str">
        <f>IF('Master List'!$V$83&lt;&gt;"",'Master List'!$V$83,"")</f>
        <v/>
      </c>
      <c r="W83" s="93" t="str">
        <f>IF('Master List'!$W$83&lt;&gt;"",'Master List'!$W$83,"")</f>
        <v/>
      </c>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c r="CW83" s="6"/>
      <c r="CX83" s="6"/>
      <c r="CY83" s="6"/>
      <c r="CZ83" s="6"/>
      <c r="DA83" s="6"/>
      <c r="DB83" s="6"/>
      <c r="DC83" s="6"/>
    </row>
    <row r="84" spans="1:107" s="7" customFormat="1" ht="15" customHeight="1" x14ac:dyDescent="0.3">
      <c r="A84" s="90" t="s">
        <v>371</v>
      </c>
      <c r="B84" s="51"/>
      <c r="C84" s="52"/>
      <c r="D84" s="51"/>
      <c r="E84" s="51"/>
      <c r="F84" s="53"/>
      <c r="G84" s="53"/>
      <c r="H84" s="54"/>
      <c r="I84" s="54"/>
      <c r="J84" s="54"/>
      <c r="K84" s="54"/>
      <c r="L84" s="55">
        <f>$L$83</f>
        <v>1020</v>
      </c>
      <c r="M84" s="55">
        <f>$M$83</f>
        <v>0</v>
      </c>
      <c r="N84" s="55">
        <f>$N$83</f>
        <v>1020</v>
      </c>
      <c r="O84" s="53"/>
      <c r="P84" s="51"/>
      <c r="Q84" s="56"/>
      <c r="R84" s="51"/>
      <c r="S84" s="53"/>
      <c r="T84" s="53"/>
      <c r="U84" s="53"/>
      <c r="V84" s="51"/>
      <c r="W84" s="94"/>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c r="CW84" s="6"/>
      <c r="CX84" s="6"/>
      <c r="CY84" s="6"/>
      <c r="CZ84" s="6"/>
      <c r="DA84" s="6"/>
      <c r="DB84" s="6"/>
      <c r="DC84" s="6"/>
    </row>
    <row r="85" spans="1:107" s="7" customFormat="1" ht="15" customHeight="1" x14ac:dyDescent="0.3">
      <c r="A85" s="92" t="s">
        <v>203</v>
      </c>
      <c r="B85" s="69" t="s">
        <v>132</v>
      </c>
      <c r="C85" s="78" t="s">
        <v>205</v>
      </c>
      <c r="D85" s="69">
        <f>IF('Master List'!$D$87&lt;&gt;"",'Master List'!$D$87,"")</f>
        <v>0</v>
      </c>
      <c r="E85" s="69">
        <f>IF('Master List'!$E$85&lt;&gt;"",'Master List'!$E$85,"")</f>
        <v>1</v>
      </c>
      <c r="F85" s="66" t="str">
        <f>IF('Master List'!$F$85&lt;&gt;"",'Master List'!$F$85,"")</f>
        <v>RCEA Macro-Money-Finance Workshop</v>
      </c>
      <c r="G85" s="68" t="str">
        <f>IF('Master List'!$G$85&lt;&gt;"",'Master List'!$G$85,"")</f>
        <v>Waterloo</v>
      </c>
      <c r="H85" s="70">
        <f>IF('Master List'!$H$85&lt;&gt;"",'Master List'!$H$85,"")</f>
        <v>42909</v>
      </c>
      <c r="I85" s="70">
        <f>IF('Master List'!$I$85&lt;&gt;"",'Master List'!$I$85,"")</f>
        <v>42911</v>
      </c>
      <c r="J85" s="70">
        <f>IF('Master List'!$J$85&lt;&gt;"",'Master List'!$J$85,"")</f>
        <v>42908</v>
      </c>
      <c r="K85" s="70">
        <f>IF('Master List'!$K$85&lt;&gt;"",'Master List'!$K$85,"")</f>
        <v>42911</v>
      </c>
      <c r="L85" s="71">
        <f>'Master List'!$L$85</f>
        <v>810</v>
      </c>
      <c r="M85" s="71">
        <f>'Master List'!$M$85</f>
        <v>0</v>
      </c>
      <c r="N85" s="71">
        <f>'Master List'!$N$85</f>
        <v>810</v>
      </c>
      <c r="O85" s="68" t="str">
        <f>IF('Master List'!$O$85&lt;&gt;"",'Master List'!$O$85,"")</f>
        <v/>
      </c>
      <c r="P85" s="69" t="str">
        <f>IF('Master List'!$P$85&lt;&gt;"",'Master List'!$P$85,"")</f>
        <v>Yes</v>
      </c>
      <c r="Q85" s="72" t="str">
        <f>IF('Master List'!$Q$85&lt;&gt;"",'Master List'!$Q$85,"")</f>
        <v>2016Q3</v>
      </c>
      <c r="R85" s="69" t="str">
        <f>IF('Master List'!$R$85&lt;&gt;"",'Master List'!$R$85,"")</f>
        <v/>
      </c>
      <c r="S85" s="68" t="str">
        <f>IF('Master List'!$S$85&lt;&gt;"",'Master List'!$S$85,"")</f>
        <v/>
      </c>
      <c r="T85" s="66" t="str">
        <f>IF('Master List'!$T$85&lt;&gt;"",'Master List'!$T$85,"")</f>
        <v>kaba@bankofcanada.ca</v>
      </c>
      <c r="U85" s="66" t="str">
        <f>IF('Master List'!$U$85&lt;&gt;"",'Master List'!$U$85,"")</f>
        <v>nperevalov@bank-banque-canada.ca</v>
      </c>
      <c r="V85" s="69" t="str">
        <f>IF('Master List'!$V$85&lt;&gt;"",'Master List'!$V$85,"")</f>
        <v/>
      </c>
      <c r="W85" s="93" t="str">
        <f>IF('Master List'!$W$85&lt;&gt;"",'Master List'!$W$85,"")</f>
        <v/>
      </c>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c r="DA85" s="6"/>
      <c r="DB85" s="6"/>
      <c r="DC85" s="6"/>
    </row>
    <row r="86" spans="1:107" s="7" customFormat="1" ht="15" customHeight="1" x14ac:dyDescent="0.3">
      <c r="A86" s="90" t="s">
        <v>371</v>
      </c>
      <c r="B86" s="51"/>
      <c r="C86" s="52"/>
      <c r="D86" s="51"/>
      <c r="E86" s="51"/>
      <c r="F86" s="53"/>
      <c r="G86" s="53"/>
      <c r="H86" s="54"/>
      <c r="I86" s="54"/>
      <c r="J86" s="54"/>
      <c r="K86" s="54"/>
      <c r="L86" s="55">
        <f>$L$85</f>
        <v>810</v>
      </c>
      <c r="M86" s="55">
        <f>$M$85</f>
        <v>0</v>
      </c>
      <c r="N86" s="55">
        <f>$N$85</f>
        <v>810</v>
      </c>
      <c r="O86" s="53"/>
      <c r="P86" s="51"/>
      <c r="Q86" s="56"/>
      <c r="R86" s="51"/>
      <c r="S86" s="53"/>
      <c r="T86" s="53"/>
      <c r="U86" s="53"/>
      <c r="V86" s="51"/>
      <c r="W86" s="94"/>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c r="DA86" s="6"/>
      <c r="DB86" s="6"/>
      <c r="DC86" s="6"/>
    </row>
    <row r="87" spans="1:107" s="7" customFormat="1" ht="15" customHeight="1" x14ac:dyDescent="0.3">
      <c r="A87" s="92" t="s">
        <v>210</v>
      </c>
      <c r="B87" s="69" t="s">
        <v>132</v>
      </c>
      <c r="C87" s="79" t="s">
        <v>219</v>
      </c>
      <c r="D87" s="69">
        <f>IF('Master List'!$D$93&lt;&gt;"",'Master List'!$D$93,"")</f>
        <v>0</v>
      </c>
      <c r="E87" s="69">
        <f>IF('Master List'!$E$92&lt;&gt;"",'Master List'!$E$92,"")</f>
        <v>0</v>
      </c>
      <c r="F87" s="66" t="str">
        <f>IF('Master List'!$F$92&lt;&gt;"",'Master List'!$F$92,"")</f>
        <v>NBER Hydrocarbon Infrastruction and Transportation &amp; Economics of Energy Markets Meeting</v>
      </c>
      <c r="G87" s="68" t="str">
        <f>IF('Master List'!$G$92&lt;&gt;"",'Master List'!$G$92,"")</f>
        <v>Washington DC, US</v>
      </c>
      <c r="H87" s="70">
        <f>IF('Master List'!$H$92&lt;&gt;"",'Master List'!$H$92,"")</f>
        <v>42878</v>
      </c>
      <c r="I87" s="70">
        <f>IF('Master List'!$I$92&lt;&gt;"",'Master List'!$I$92,"")</f>
        <v>42879</v>
      </c>
      <c r="J87" s="70">
        <f>IF('Master List'!$J$92&lt;&gt;"",'Master List'!$J$92,"")</f>
        <v>42876</v>
      </c>
      <c r="K87" s="70">
        <f>IF('Master List'!$K$92&lt;&gt;"",'Master List'!$K$92,"")</f>
        <v>42879</v>
      </c>
      <c r="L87" s="71">
        <f>'Master List'!$L$92</f>
        <v>240</v>
      </c>
      <c r="M87" s="71">
        <f>'Master List'!$M$92</f>
        <v>0</v>
      </c>
      <c r="N87" s="71">
        <f>'Master List'!$N$92</f>
        <v>240</v>
      </c>
      <c r="O87" s="68" t="str">
        <f>IF('Master List'!$O$92&lt;&gt;"",'Master List'!$O$92,"")</f>
        <v/>
      </c>
      <c r="P87" s="69" t="str">
        <f>IF('Master List'!$P$92&lt;&gt;"",'Master List'!$P$92,"")</f>
        <v>Yes</v>
      </c>
      <c r="Q87" s="72" t="str">
        <f>IF('Master List'!$Q$92&lt;&gt;"",'Master List'!$Q$92,"")</f>
        <v/>
      </c>
      <c r="R87" s="69" t="str">
        <f>IF('Master List'!$R$92&lt;&gt;"",'Master List'!$R$92,"")</f>
        <v/>
      </c>
      <c r="S87" s="68" t="str">
        <f>IF('Master List'!$S$92&lt;&gt;"",'Master List'!$S$92,"")</f>
        <v/>
      </c>
      <c r="T87" s="66" t="str">
        <f>IF('Master List'!$T$92&lt;&gt;"",'Master List'!$T$92,"")</f>
        <v>rellwanger@bankofcanada.ca</v>
      </c>
      <c r="U87" s="66" t="str">
        <f>IF('Master List'!$U$92&lt;&gt;"",'Master List'!$U$92,"")</f>
        <v>kzmitrowicz@bankofcanada.ca</v>
      </c>
      <c r="V87" s="69" t="str">
        <f>IF('Master List'!$V$92&lt;&gt;"",'Master List'!$V$92,"")</f>
        <v/>
      </c>
      <c r="W87" s="93" t="str">
        <f>IF('Master List'!$W$92&lt;&gt;"",'Master List'!$W$92,"")</f>
        <v/>
      </c>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c r="CW87" s="6"/>
      <c r="CX87" s="6"/>
      <c r="CY87" s="6"/>
      <c r="CZ87" s="6"/>
      <c r="DA87" s="6"/>
      <c r="DB87" s="6"/>
      <c r="DC87" s="6"/>
    </row>
    <row r="88" spans="1:107" s="7" customFormat="1" ht="15" customHeight="1" x14ac:dyDescent="0.3">
      <c r="A88" s="90" t="s">
        <v>371</v>
      </c>
      <c r="B88" s="51"/>
      <c r="C88" s="52"/>
      <c r="D88" s="51"/>
      <c r="E88" s="51"/>
      <c r="F88" s="53"/>
      <c r="G88" s="53"/>
      <c r="H88" s="54"/>
      <c r="I88" s="54"/>
      <c r="J88" s="54"/>
      <c r="K88" s="54"/>
      <c r="L88" s="55">
        <f>$L$87</f>
        <v>240</v>
      </c>
      <c r="M88" s="55">
        <f>$M$87</f>
        <v>0</v>
      </c>
      <c r="N88" s="55">
        <f>$N$87</f>
        <v>240</v>
      </c>
      <c r="O88" s="53"/>
      <c r="P88" s="51"/>
      <c r="Q88" s="56"/>
      <c r="R88" s="51"/>
      <c r="S88" s="53"/>
      <c r="T88" s="53"/>
      <c r="U88" s="53"/>
      <c r="V88" s="51"/>
      <c r="W88" s="94"/>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c r="CW88" s="6"/>
      <c r="CX88" s="6"/>
      <c r="CY88" s="6"/>
      <c r="CZ88" s="6"/>
      <c r="DA88" s="6"/>
      <c r="DB88" s="6"/>
      <c r="DC88" s="6"/>
    </row>
    <row r="89" spans="1:107" s="7" customFormat="1" ht="15" customHeight="1" x14ac:dyDescent="0.3">
      <c r="A89" s="92" t="s">
        <v>222</v>
      </c>
      <c r="B89" s="69" t="s">
        <v>132</v>
      </c>
      <c r="C89" s="79" t="s">
        <v>225</v>
      </c>
      <c r="D89" s="69">
        <f>IF('Master List'!$D$96&lt;&gt;"",'Master List'!$D$96,"")</f>
        <v>0</v>
      </c>
      <c r="E89" s="69">
        <f>IF('Master List'!$E$94&lt;&gt;"",'Master List'!$E$94,"")</f>
        <v>0</v>
      </c>
      <c r="F89" s="68" t="str">
        <f>IF('Master List'!$F$94&lt;&gt;"",'Master List'!$F$94,"")</f>
        <v>BoC-ECB joint conference</v>
      </c>
      <c r="G89" s="68" t="str">
        <f>IF('Master List'!$G$94&lt;&gt;"",'Master List'!$G$94,"")</f>
        <v>Frankfurt</v>
      </c>
      <c r="H89" s="70">
        <f>IF('Master List'!$H$94&lt;&gt;"",'Master List'!$H$94,"")</f>
        <v>42884</v>
      </c>
      <c r="I89" s="70">
        <f>IF('Master List'!$I$94&lt;&gt;"",'Master List'!$I$94,"")</f>
        <v>42885</v>
      </c>
      <c r="J89" s="70">
        <f>IF('Master List'!$J$94&lt;&gt;"",'Master List'!$J$94,"")</f>
        <v>42882</v>
      </c>
      <c r="K89" s="70">
        <f>IF('Master List'!$K$94&lt;&gt;"",'Master List'!$K$94,"")</f>
        <v>42887</v>
      </c>
      <c r="L89" s="71">
        <f>'Master List'!$L$94</f>
        <v>2400</v>
      </c>
      <c r="M89" s="71">
        <f>'Master List'!$M$94</f>
        <v>0</v>
      </c>
      <c r="N89" s="71">
        <f>'Master List'!$N$94</f>
        <v>2400</v>
      </c>
      <c r="O89" s="68" t="str">
        <f>IF('Master List'!$O$94&lt;&gt;"",'Master List'!$O$94,"")</f>
        <v/>
      </c>
      <c r="P89" s="69" t="str">
        <f>IF('Master List'!$P$94&lt;&gt;"",'Master List'!$P$94,"")</f>
        <v>Yes</v>
      </c>
      <c r="Q89" s="72" t="str">
        <f>IF('Master List'!$Q$94&lt;&gt;"",'Master List'!$Q$94,"")</f>
        <v>2017Q1</v>
      </c>
      <c r="R89" s="69" t="str">
        <f>IF('Master List'!$R$94&lt;&gt;"",'Master List'!$R$94,"")</f>
        <v/>
      </c>
      <c r="S89" s="68" t="str">
        <f>IF('Master List'!$S$94&lt;&gt;"",'Master List'!$S$94,"")</f>
        <v/>
      </c>
      <c r="T89" s="66" t="str">
        <f>IF('Master List'!$T$94&lt;&gt;"",'Master List'!$T$94,"")</f>
        <v>lshao@bankofcanada.ca</v>
      </c>
      <c r="U89" s="66" t="str">
        <f>IF('Master List'!$U$94&lt;&gt;"",'Master List'!$U$94,"")</f>
        <v>dunbarg@bankofcanada.ca</v>
      </c>
      <c r="V89" s="69" t="str">
        <f>IF('Master List'!$V$94&lt;&gt;"",'Master List'!$V$94,"")</f>
        <v/>
      </c>
      <c r="W89" s="93" t="str">
        <f>IF('Master List'!$W$94&lt;&gt;"",'Master List'!$W$94,"")</f>
        <v/>
      </c>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c r="CW89" s="6"/>
      <c r="CX89" s="6"/>
      <c r="CY89" s="6"/>
      <c r="CZ89" s="6"/>
      <c r="DA89" s="6"/>
      <c r="DB89" s="6"/>
      <c r="DC89" s="6"/>
    </row>
    <row r="90" spans="1:107" s="7" customFormat="1" ht="15" customHeight="1" x14ac:dyDescent="0.3">
      <c r="A90" s="90" t="s">
        <v>371</v>
      </c>
      <c r="B90" s="51"/>
      <c r="C90" s="52"/>
      <c r="D90" s="51"/>
      <c r="E90" s="51"/>
      <c r="F90" s="53"/>
      <c r="G90" s="53"/>
      <c r="H90" s="54"/>
      <c r="I90" s="54"/>
      <c r="J90" s="54"/>
      <c r="K90" s="54"/>
      <c r="L90" s="55">
        <f>$L$89</f>
        <v>2400</v>
      </c>
      <c r="M90" s="55">
        <f>$M$89</f>
        <v>0</v>
      </c>
      <c r="N90" s="55">
        <f>$N$89</f>
        <v>2400</v>
      </c>
      <c r="O90" s="53"/>
      <c r="P90" s="51"/>
      <c r="Q90" s="56"/>
      <c r="R90" s="51"/>
      <c r="S90" s="53"/>
      <c r="T90" s="53"/>
      <c r="U90" s="53"/>
      <c r="V90" s="51"/>
      <c r="W90" s="94"/>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c r="CW90" s="6"/>
      <c r="CX90" s="6"/>
      <c r="CY90" s="6"/>
      <c r="CZ90" s="6"/>
      <c r="DA90" s="6"/>
      <c r="DB90" s="6"/>
      <c r="DC90" s="6"/>
    </row>
    <row r="91" spans="1:107" s="7" customFormat="1" ht="15" customHeight="1" x14ac:dyDescent="0.3">
      <c r="A91" s="92" t="s">
        <v>222</v>
      </c>
      <c r="B91" s="69" t="s">
        <v>132</v>
      </c>
      <c r="C91" s="79" t="s">
        <v>229</v>
      </c>
      <c r="D91" s="69">
        <f>IF('Master List'!$D$98&lt;&gt;"",'Master List'!$D$98,"")</f>
        <v>0</v>
      </c>
      <c r="E91" s="69">
        <f>IF('Master List'!$E$97&lt;&gt;"",'Master List'!$E$97,"")</f>
        <v>0</v>
      </c>
      <c r="F91" s="68" t="str">
        <f>IF('Master List'!$F$97&lt;&gt;"",'Master List'!$F$97,"")</f>
        <v>Econometric Society North American Summer Meeting</v>
      </c>
      <c r="G91" s="68" t="str">
        <f>IF('Master List'!$G$97&lt;&gt;"",'Master List'!$G$97,"")</f>
        <v>St. Louis</v>
      </c>
      <c r="H91" s="70">
        <f>IF('Master List'!$H$97&lt;&gt;"",'Master List'!$H$97,"")</f>
        <v>42901</v>
      </c>
      <c r="I91" s="70">
        <f>IF('Master List'!$I$97&lt;&gt;"",'Master List'!$I$97,"")</f>
        <v>42904</v>
      </c>
      <c r="J91" s="70">
        <f>IF('Master List'!$J$97&lt;&gt;"",'Master List'!$J$97,"")</f>
        <v>42900</v>
      </c>
      <c r="K91" s="70">
        <f>IF('Master List'!$K$97&lt;&gt;"",'Master List'!$K$97,"")</f>
        <v>42904</v>
      </c>
      <c r="L91" s="71">
        <f>'Master List'!$L$97</f>
        <v>2663</v>
      </c>
      <c r="M91" s="71">
        <f>'Master List'!$M$97</f>
        <v>0</v>
      </c>
      <c r="N91" s="71">
        <f>'Master List'!$N$97</f>
        <v>2663</v>
      </c>
      <c r="O91" s="68" t="str">
        <f>IF('Master List'!$O$97&lt;&gt;"",'Master List'!$O$97,"")</f>
        <v/>
      </c>
      <c r="P91" s="69" t="str">
        <f>IF('Master List'!$P$97&lt;&gt;"",'Master List'!$P$97,"")</f>
        <v>Yes</v>
      </c>
      <c r="Q91" s="72" t="str">
        <f>IF('Master List'!$Q$97&lt;&gt;"",'Master List'!$Q$97,"")</f>
        <v>N/A</v>
      </c>
      <c r="R91" s="69" t="str">
        <f>IF('Master List'!$R$97&lt;&gt;"",'Master List'!$R$97,"")</f>
        <v/>
      </c>
      <c r="S91" s="68" t="str">
        <f>IF('Master List'!$S$97&lt;&gt;"",'Master List'!$S$97,"")</f>
        <v/>
      </c>
      <c r="T91" s="66" t="str">
        <f>IF('Master List'!$T$97&lt;&gt;"",'Master List'!$T$97,"")</f>
        <v>lshao@bankofcanada.ca</v>
      </c>
      <c r="U91" s="66" t="str">
        <f>IF('Master List'!$U$97&lt;&gt;"",'Master List'!$U$97,"")</f>
        <v>dunbarg@bankofcanada.ca</v>
      </c>
      <c r="V91" s="69" t="str">
        <f>IF('Master List'!$V$97&lt;&gt;"",'Master List'!$V$97,"")</f>
        <v/>
      </c>
      <c r="W91" s="93" t="str">
        <f>IF('Master List'!$W$97&lt;&gt;"",'Master List'!$W$97,"")</f>
        <v/>
      </c>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c r="CW91" s="6"/>
      <c r="CX91" s="6"/>
      <c r="CY91" s="6"/>
      <c r="CZ91" s="6"/>
      <c r="DA91" s="6"/>
      <c r="DB91" s="6"/>
      <c r="DC91" s="6"/>
    </row>
    <row r="92" spans="1:107" s="7" customFormat="1" ht="15" customHeight="1" x14ac:dyDescent="0.3">
      <c r="A92" s="90" t="s">
        <v>371</v>
      </c>
      <c r="B92" s="51"/>
      <c r="C92" s="52"/>
      <c r="D92" s="51"/>
      <c r="E92" s="51"/>
      <c r="F92" s="53"/>
      <c r="G92" s="53"/>
      <c r="H92" s="54"/>
      <c r="I92" s="54"/>
      <c r="J92" s="54"/>
      <c r="K92" s="54"/>
      <c r="L92" s="55">
        <f>$L$91</f>
        <v>2663</v>
      </c>
      <c r="M92" s="55">
        <f>$M$91</f>
        <v>0</v>
      </c>
      <c r="N92" s="55">
        <f>$N$91</f>
        <v>2663</v>
      </c>
      <c r="O92" s="53"/>
      <c r="P92" s="51"/>
      <c r="Q92" s="56"/>
      <c r="R92" s="51"/>
      <c r="S92" s="53"/>
      <c r="T92" s="53"/>
      <c r="U92" s="53"/>
      <c r="V92" s="51"/>
      <c r="W92" s="94"/>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c r="DA92" s="6"/>
      <c r="DB92" s="6"/>
      <c r="DC92" s="6"/>
    </row>
    <row r="93" spans="1:107" s="7" customFormat="1" ht="15" customHeight="1" x14ac:dyDescent="0.3">
      <c r="A93" s="92" t="s">
        <v>257</v>
      </c>
      <c r="B93" s="69" t="s">
        <v>132</v>
      </c>
      <c r="C93" s="79" t="s">
        <v>260</v>
      </c>
      <c r="D93" s="69">
        <f>IF('Master List'!$D$102&lt;&gt;"",'Master List'!$D$102,"")</f>
        <v>0</v>
      </c>
      <c r="E93" s="69">
        <f>IF('Master List'!$E$101&lt;&gt;"",'Master List'!$E$101,"")</f>
        <v>3</v>
      </c>
      <c r="F93" s="66" t="str">
        <f>IF('Master List'!$F$101&lt;&gt;"",'Master List'!$F$101,"")</f>
        <v>Seminar at MSU</v>
      </c>
      <c r="G93" s="68" t="str">
        <f>IF('Master List'!$G$101&lt;&gt;"",'Master List'!$G$101,"")</f>
        <v>East Lansing, Michigan</v>
      </c>
      <c r="H93" s="70">
        <f>IF('Master List'!$H$101&lt;&gt;"",'Master List'!$H$101,"")</f>
        <v>42851</v>
      </c>
      <c r="I93" s="70">
        <f>IF('Master List'!$I$101&lt;&gt;"",'Master List'!$I$101,"")</f>
        <v>42851</v>
      </c>
      <c r="J93" s="70">
        <f>IF('Master List'!$J$101&lt;&gt;"",'Master List'!$J$101,"")</f>
        <v>42850</v>
      </c>
      <c r="K93" s="70">
        <f>IF('Master List'!$K$101&lt;&gt;"",'Master List'!$K$101,"")</f>
        <v>42852</v>
      </c>
      <c r="L93" s="71">
        <f>'Master List'!$L$101</f>
        <v>1020</v>
      </c>
      <c r="M93" s="71">
        <f>'Master List'!$M$101</f>
        <v>0</v>
      </c>
      <c r="N93" s="71">
        <f>'Master List'!$N$101</f>
        <v>1020</v>
      </c>
      <c r="O93" s="68" t="str">
        <f>IF('Master List'!$O$101&lt;&gt;"",'Master List'!$O$101,"")</f>
        <v/>
      </c>
      <c r="P93" s="69" t="str">
        <f>IF('Master List'!$P$101&lt;&gt;"",'Master List'!$P$101,"")</f>
        <v>Yes</v>
      </c>
      <c r="Q93" s="72">
        <f>IF('Master List'!$Q$101&lt;&gt;"",'Master List'!$Q$101,"")</f>
        <v>42769</v>
      </c>
      <c r="R93" s="69" t="str">
        <f>IF('Master List'!$R$101&lt;&gt;"",'Master List'!$R$101,"")</f>
        <v/>
      </c>
      <c r="S93" s="68" t="str">
        <f>IF('Master List'!$S$101&lt;&gt;"",'Master List'!$S$101,"")</f>
        <v/>
      </c>
      <c r="T93" s="66" t="str">
        <f>IF('Master List'!$T$101&lt;&gt;"",'Master List'!$T$101,"")</f>
        <v>stei@bankofcanada.ca</v>
      </c>
      <c r="U93" s="66" t="str">
        <f>IF('Master List'!$U$101&lt;&gt;"",'Master List'!$U$101,"")</f>
        <v>moro@bankofcanada.ca</v>
      </c>
      <c r="V93" s="69" t="str">
        <f>IF('Master List'!$V$101&lt;&gt;"",'Master List'!$V$101,"")</f>
        <v/>
      </c>
      <c r="W93" s="93" t="str">
        <f>IF('Master List'!$W$101&lt;&gt;"",'Master List'!$W$101,"")</f>
        <v/>
      </c>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c r="CW93" s="6"/>
      <c r="CX93" s="6"/>
      <c r="CY93" s="6"/>
      <c r="CZ93" s="6"/>
      <c r="DA93" s="6"/>
      <c r="DB93" s="6"/>
      <c r="DC93" s="6"/>
    </row>
    <row r="94" spans="1:107" s="7" customFormat="1" ht="15" customHeight="1" x14ac:dyDescent="0.3">
      <c r="A94" s="90" t="s">
        <v>371</v>
      </c>
      <c r="B94" s="51"/>
      <c r="C94" s="52"/>
      <c r="D94" s="51"/>
      <c r="E94" s="51"/>
      <c r="F94" s="53"/>
      <c r="G94" s="53"/>
      <c r="H94" s="54"/>
      <c r="I94" s="54"/>
      <c r="J94" s="54"/>
      <c r="K94" s="54"/>
      <c r="L94" s="55">
        <f>$L$93</f>
        <v>1020</v>
      </c>
      <c r="M94" s="55">
        <f>$M$93</f>
        <v>0</v>
      </c>
      <c r="N94" s="55">
        <f>$N$93</f>
        <v>1020</v>
      </c>
      <c r="O94" s="53"/>
      <c r="P94" s="51"/>
      <c r="Q94" s="56"/>
      <c r="R94" s="51"/>
      <c r="S94" s="53"/>
      <c r="T94" s="53"/>
      <c r="U94" s="53"/>
      <c r="V94" s="51"/>
      <c r="W94" s="94"/>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c r="CW94" s="6"/>
      <c r="CX94" s="6"/>
      <c r="CY94" s="6"/>
      <c r="CZ94" s="6"/>
      <c r="DA94" s="6"/>
      <c r="DB94" s="6"/>
      <c r="DC94" s="6"/>
    </row>
    <row r="95" spans="1:107" s="7" customFormat="1" ht="15" customHeight="1" x14ac:dyDescent="0.3">
      <c r="A95" s="92" t="s">
        <v>277</v>
      </c>
      <c r="B95" s="69" t="s">
        <v>132</v>
      </c>
      <c r="C95" s="79" t="s">
        <v>280</v>
      </c>
      <c r="D95" s="69">
        <f>IF('Master List'!$D$109&lt;&gt;"",'Master List'!$D$109,"")</f>
        <v>0</v>
      </c>
      <c r="E95" s="69">
        <f>IF('Master List'!$E$107&lt;&gt;"",'Master List'!$E$107,"")</f>
        <v>0</v>
      </c>
      <c r="F95" s="66" t="str">
        <f>IF('Master List'!$F$107&lt;&gt;"",'Master List'!$F$107,"")</f>
        <v>Barcelona Summer Forum/ Seminar at Universitat de Girona</v>
      </c>
      <c r="G95" s="68" t="str">
        <f>IF('Master List'!$G$107&lt;&gt;"",'Master List'!$G$107,"")</f>
        <v>Barcelona</v>
      </c>
      <c r="H95" s="70">
        <f>IF('Master List'!$H$107&lt;&gt;"",'Master List'!$H$107,"")</f>
        <v>42892</v>
      </c>
      <c r="I95" s="70">
        <f>IF('Master List'!$I$107&lt;&gt;"",'Master List'!$I$107,"")</f>
        <v>42894</v>
      </c>
      <c r="J95" s="70">
        <f>IF('Master List'!$J$107&lt;&gt;"",'Master List'!$J$107,"")</f>
        <v>42891</v>
      </c>
      <c r="K95" s="70">
        <f>IF('Master List'!$K$107&lt;&gt;"",'Master List'!$K$107,"")</f>
        <v>42901</v>
      </c>
      <c r="L95" s="71">
        <f>'Master List'!$L$107</f>
        <v>2040</v>
      </c>
      <c r="M95" s="71">
        <f>'Master List'!$M$107</f>
        <v>0</v>
      </c>
      <c r="N95" s="71">
        <f>'Master List'!$N$107</f>
        <v>2040</v>
      </c>
      <c r="O95" s="68" t="str">
        <f>IF('Master List'!$O$107&lt;&gt;"",'Master List'!$O$107,"")</f>
        <v/>
      </c>
      <c r="P95" s="69" t="str">
        <f>IF('Master List'!$P$107&lt;&gt;"",'Master List'!$P$107,"")</f>
        <v>Yes</v>
      </c>
      <c r="Q95" s="72" t="str">
        <f>IF('Master List'!$Q$107&lt;&gt;"",'Master List'!$Q$107,"")</f>
        <v>n.a.</v>
      </c>
      <c r="R95" s="69" t="str">
        <f>IF('Master List'!$R$107&lt;&gt;"",'Master List'!$R$107,"")</f>
        <v/>
      </c>
      <c r="S95" s="68" t="str">
        <f>IF('Master List'!$S$107&lt;&gt;"",'Master List'!$S$107,"")</f>
        <v/>
      </c>
      <c r="T95" s="66" t="str">
        <f>IF('Master List'!$T$107&lt;&gt;"",'Master List'!$T$107,"")</f>
        <v>dahl@bankofcanada.ca</v>
      </c>
      <c r="U95" s="66" t="str">
        <f>IF('Master List'!$U$107&lt;&gt;"",'Master List'!$U$107,"")</f>
        <v>rcunningham@bank-banque-canada.ca</v>
      </c>
      <c r="V95" s="69" t="str">
        <f>IF('Master List'!$V$107&lt;&gt;"",'Master List'!$V$107,"")</f>
        <v/>
      </c>
      <c r="W95" s="93" t="str">
        <f>IF('Master List'!$W$107&lt;&gt;"",'Master List'!$W$107,"")</f>
        <v/>
      </c>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c r="CW95" s="6"/>
      <c r="CX95" s="6"/>
      <c r="CY95" s="6"/>
      <c r="CZ95" s="6"/>
      <c r="DA95" s="6"/>
      <c r="DB95" s="6"/>
      <c r="DC95" s="6"/>
    </row>
    <row r="96" spans="1:107" s="7" customFormat="1" ht="15" customHeight="1" x14ac:dyDescent="0.3">
      <c r="A96" s="90" t="s">
        <v>371</v>
      </c>
      <c r="B96" s="51"/>
      <c r="C96" s="52"/>
      <c r="D96" s="51"/>
      <c r="E96" s="51"/>
      <c r="F96" s="53"/>
      <c r="G96" s="53"/>
      <c r="H96" s="54"/>
      <c r="I96" s="54"/>
      <c r="J96" s="54"/>
      <c r="K96" s="54"/>
      <c r="L96" s="55">
        <f>$L$95</f>
        <v>2040</v>
      </c>
      <c r="M96" s="55">
        <f>$M$95</f>
        <v>0</v>
      </c>
      <c r="N96" s="55">
        <f>$N$95</f>
        <v>2040</v>
      </c>
      <c r="O96" s="53"/>
      <c r="P96" s="51"/>
      <c r="Q96" s="56"/>
      <c r="R96" s="51"/>
      <c r="S96" s="53"/>
      <c r="T96" s="53"/>
      <c r="U96" s="53"/>
      <c r="V96" s="51"/>
      <c r="W96" s="94"/>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6"/>
      <c r="CF96" s="6"/>
      <c r="CG96" s="6"/>
      <c r="CH96" s="6"/>
      <c r="CI96" s="6"/>
      <c r="CJ96" s="6"/>
      <c r="CK96" s="6"/>
      <c r="CL96" s="6"/>
      <c r="CM96" s="6"/>
      <c r="CN96" s="6"/>
      <c r="CO96" s="6"/>
      <c r="CP96" s="6"/>
      <c r="CQ96" s="6"/>
      <c r="CR96" s="6"/>
      <c r="CS96" s="6"/>
      <c r="CT96" s="6"/>
      <c r="CU96" s="6"/>
      <c r="CV96" s="6"/>
      <c r="CW96" s="6"/>
      <c r="CX96" s="6"/>
      <c r="CY96" s="6"/>
      <c r="CZ96" s="6"/>
      <c r="DA96" s="6"/>
      <c r="DB96" s="6"/>
      <c r="DC96" s="6"/>
    </row>
    <row r="97" spans="1:107" s="7" customFormat="1" ht="15" customHeight="1" x14ac:dyDescent="0.3">
      <c r="A97" s="92" t="s">
        <v>277</v>
      </c>
      <c r="B97" s="69" t="s">
        <v>132</v>
      </c>
      <c r="C97" s="79" t="s">
        <v>280</v>
      </c>
      <c r="D97" s="69">
        <f>IF('Master List'!$D$109&lt;&gt;"",'Master List'!$D$109,"")</f>
        <v>0</v>
      </c>
      <c r="E97" s="69">
        <f>IF('Master List'!$E$108&lt;&gt;"",'Master List'!$E$108,"")</f>
        <v>0</v>
      </c>
      <c r="F97" s="66" t="str">
        <f>IF('Master List'!$F$108&lt;&gt;"",'Master List'!$F$108,"")</f>
        <v>IAAE Annual Conference</v>
      </c>
      <c r="G97" s="68" t="str">
        <f>IF('Master List'!$G$108&lt;&gt;"",'Master List'!$G$108,"")</f>
        <v>Japan</v>
      </c>
      <c r="H97" s="70">
        <f>IF('Master List'!$H$108&lt;&gt;"",'Master List'!$H$108,"")</f>
        <v>42912</v>
      </c>
      <c r="I97" s="70">
        <f>IF('Master List'!$I$108&lt;&gt;"",'Master List'!$I$108,"")</f>
        <v>42915</v>
      </c>
      <c r="J97" s="70">
        <f>IF('Master List'!$J$108&lt;&gt;"",'Master List'!$J$108,"")</f>
        <v>42910</v>
      </c>
      <c r="K97" s="70">
        <f>IF('Master List'!$K$108&lt;&gt;"",'Master List'!$K$108,"")</f>
        <v>42551</v>
      </c>
      <c r="L97" s="71">
        <f>'Master List'!$L$108</f>
        <v>4400</v>
      </c>
      <c r="M97" s="71">
        <f>'Master List'!$M$108</f>
        <v>0</v>
      </c>
      <c r="N97" s="71">
        <f>'Master List'!$N$108</f>
        <v>4400</v>
      </c>
      <c r="O97" s="68" t="str">
        <f>IF('Master List'!$O$108&lt;&gt;"",'Master List'!$O$108,"")</f>
        <v/>
      </c>
      <c r="P97" s="69" t="str">
        <f>IF('Master List'!$P$108&lt;&gt;"",'Master List'!$P$108,"")</f>
        <v>Yes</v>
      </c>
      <c r="Q97" s="72" t="str">
        <f>IF('Master List'!$Q$108&lt;&gt;"",'Master List'!$Q$108,"")</f>
        <v>n.a.</v>
      </c>
      <c r="R97" s="69" t="str">
        <f>IF('Master List'!$R$108&lt;&gt;"",'Master List'!$R$108,"")</f>
        <v/>
      </c>
      <c r="S97" s="68" t="str">
        <f>IF('Master List'!$S$108&lt;&gt;"",'Master List'!$S$108,"")</f>
        <v/>
      </c>
      <c r="T97" s="66" t="str">
        <f>IF('Master List'!$T$108&lt;&gt;"",'Master List'!$T$108,"")</f>
        <v>dahl@bankofcanada.ca</v>
      </c>
      <c r="U97" s="66" t="str">
        <f>IF('Master List'!$U$108&lt;&gt;"",'Master List'!$U$108,"")</f>
        <v>rcunningham@bank-banque-canada.ca</v>
      </c>
      <c r="V97" s="69" t="str">
        <f>IF('Master List'!$V$108&lt;&gt;"",'Master List'!$V$108,"")</f>
        <v/>
      </c>
      <c r="W97" s="93" t="str">
        <f>IF('Master List'!$W$108&lt;&gt;"",'Master List'!$W$108,"")</f>
        <v/>
      </c>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c r="CC97" s="6"/>
      <c r="CD97" s="6"/>
      <c r="CE97" s="6"/>
      <c r="CF97" s="6"/>
      <c r="CG97" s="6"/>
      <c r="CH97" s="6"/>
      <c r="CI97" s="6"/>
      <c r="CJ97" s="6"/>
      <c r="CK97" s="6"/>
      <c r="CL97" s="6"/>
      <c r="CM97" s="6"/>
      <c r="CN97" s="6"/>
      <c r="CO97" s="6"/>
      <c r="CP97" s="6"/>
      <c r="CQ97" s="6"/>
      <c r="CR97" s="6"/>
      <c r="CS97" s="6"/>
      <c r="CT97" s="6"/>
      <c r="CU97" s="6"/>
      <c r="CV97" s="6"/>
      <c r="CW97" s="6"/>
      <c r="CX97" s="6"/>
      <c r="CY97" s="6"/>
      <c r="CZ97" s="6"/>
      <c r="DA97" s="6"/>
      <c r="DB97" s="6"/>
      <c r="DC97" s="6"/>
    </row>
    <row r="98" spans="1:107" s="7" customFormat="1" ht="15" customHeight="1" x14ac:dyDescent="0.3">
      <c r="A98" s="90" t="s">
        <v>371</v>
      </c>
      <c r="B98" s="51"/>
      <c r="C98" s="52"/>
      <c r="D98" s="51"/>
      <c r="E98" s="51"/>
      <c r="F98" s="53"/>
      <c r="G98" s="53"/>
      <c r="H98" s="54"/>
      <c r="I98" s="54"/>
      <c r="J98" s="54"/>
      <c r="K98" s="54"/>
      <c r="L98" s="55">
        <f>$L$97</f>
        <v>4400</v>
      </c>
      <c r="M98" s="55">
        <f>$M$97</f>
        <v>0</v>
      </c>
      <c r="N98" s="55">
        <f>$N$97</f>
        <v>4400</v>
      </c>
      <c r="O98" s="53"/>
      <c r="P98" s="51"/>
      <c r="Q98" s="56"/>
      <c r="R98" s="51"/>
      <c r="S98" s="53"/>
      <c r="T98" s="53"/>
      <c r="U98" s="53"/>
      <c r="V98" s="51"/>
      <c r="W98" s="94"/>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c r="DA98" s="6"/>
      <c r="DB98" s="6"/>
      <c r="DC98" s="6"/>
    </row>
    <row r="99" spans="1:107" s="7" customFormat="1" ht="15" customHeight="1" x14ac:dyDescent="0.3">
      <c r="A99" s="92" t="s">
        <v>257</v>
      </c>
      <c r="B99" s="69" t="s">
        <v>132</v>
      </c>
      <c r="C99" s="79" t="s">
        <v>378</v>
      </c>
      <c r="D99" s="69">
        <f>IF('Master List'!$D$111&lt;&gt;"",'Master List'!$D$111,"")</f>
        <v>0</v>
      </c>
      <c r="E99" s="69">
        <f>IF('Master List'!$E$110&lt;&gt;"",'Master List'!$E$110,"")</f>
        <v>0</v>
      </c>
      <c r="F99" s="66" t="str">
        <f>IF('Master List'!$F$110&lt;&gt;"",'Master List'!$F$110,"")</f>
        <v>CEA</v>
      </c>
      <c r="G99" s="68" t="str">
        <f>IF('Master List'!$G$110&lt;&gt;"",'Master List'!$G$110,"")</f>
        <v>Antigonish, Nova Scotia</v>
      </c>
      <c r="H99" s="70">
        <f>IF('Master List'!$H$110&lt;&gt;"",'Master List'!$H$110,"")</f>
        <v>42888</v>
      </c>
      <c r="I99" s="70">
        <f>IF('Master List'!$I$110&lt;&gt;"",'Master List'!$I$110,"")</f>
        <v>42890</v>
      </c>
      <c r="J99" s="70">
        <f>IF('Master List'!$J$110&lt;&gt;"",'Master List'!$J$110,"")</f>
        <v>42887</v>
      </c>
      <c r="K99" s="70">
        <f>IF('Master List'!$K$110&lt;&gt;"",'Master List'!$K$110,"")</f>
        <v>42890</v>
      </c>
      <c r="L99" s="71">
        <f>'Master List'!$L$110</f>
        <v>1270</v>
      </c>
      <c r="M99" s="71">
        <f>'Master List'!$M$110</f>
        <v>0</v>
      </c>
      <c r="N99" s="71">
        <f>'Master List'!$N$110</f>
        <v>1270</v>
      </c>
      <c r="O99" s="68" t="str">
        <f>IF('Master List'!$O$110&lt;&gt;"",'Master List'!$O$110,"")</f>
        <v/>
      </c>
      <c r="P99" s="69" t="str">
        <f>IF('Master List'!$P$110&lt;&gt;"",'Master List'!$P$110,"")</f>
        <v>Yes</v>
      </c>
      <c r="Q99" s="72" t="str">
        <f>IF('Master List'!$Q$110&lt;&gt;"",'Master List'!$Q$110,"")</f>
        <v/>
      </c>
      <c r="R99" s="69" t="str">
        <f>IF('Master List'!$R$110&lt;&gt;"",'Master List'!$R$110,"")</f>
        <v/>
      </c>
      <c r="S99" s="68" t="str">
        <f>IF('Master List'!$S$110&lt;&gt;"",'Master List'!$S$110,"")</f>
        <v/>
      </c>
      <c r="T99" s="66" t="str">
        <f>IF('Master List'!$T$110&lt;&gt;"",'Master List'!$T$110,"")</f>
        <v>stei@bankofcanada.ca</v>
      </c>
      <c r="U99" s="66" t="str">
        <f>IF('Master List'!$U$110&lt;&gt;"",'Master List'!$U$110,"")</f>
        <v>moro@bankofcanada.ca</v>
      </c>
      <c r="V99" s="69" t="str">
        <f>IF('Master List'!$V$110&lt;&gt;"",'Master List'!$V$110,"")</f>
        <v/>
      </c>
      <c r="W99" s="93" t="str">
        <f>IF('Master List'!$W$110&lt;&gt;"",'Master List'!$W$110,"")</f>
        <v/>
      </c>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c r="CW99" s="6"/>
      <c r="CX99" s="6"/>
      <c r="CY99" s="6"/>
      <c r="CZ99" s="6"/>
      <c r="DA99" s="6"/>
      <c r="DB99" s="6"/>
      <c r="DC99" s="6"/>
    </row>
    <row r="100" spans="1:107" s="7" customFormat="1" ht="15" customHeight="1" x14ac:dyDescent="0.3">
      <c r="A100" s="90" t="s">
        <v>371</v>
      </c>
      <c r="B100" s="51"/>
      <c r="C100" s="52"/>
      <c r="D100" s="51"/>
      <c r="E100" s="51"/>
      <c r="F100" s="53"/>
      <c r="G100" s="53"/>
      <c r="H100" s="54"/>
      <c r="I100" s="54"/>
      <c r="J100" s="54"/>
      <c r="K100" s="54"/>
      <c r="L100" s="55">
        <f>$L$99</f>
        <v>1270</v>
      </c>
      <c r="M100" s="55">
        <f>$M$99</f>
        <v>0</v>
      </c>
      <c r="N100" s="55">
        <f>$N$99</f>
        <v>1270</v>
      </c>
      <c r="O100" s="53"/>
      <c r="P100" s="51"/>
      <c r="Q100" s="56"/>
      <c r="R100" s="51"/>
      <c r="S100" s="53"/>
      <c r="T100" s="53"/>
      <c r="U100" s="53"/>
      <c r="V100" s="51"/>
      <c r="W100" s="94"/>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6"/>
      <c r="BX100" s="6"/>
      <c r="BY100" s="6"/>
      <c r="BZ100" s="6"/>
      <c r="CA100" s="6"/>
      <c r="CB100" s="6"/>
      <c r="CC100" s="6"/>
      <c r="CD100" s="6"/>
      <c r="CE100" s="6"/>
      <c r="CF100" s="6"/>
      <c r="CG100" s="6"/>
      <c r="CH100" s="6"/>
      <c r="CI100" s="6"/>
      <c r="CJ100" s="6"/>
      <c r="CK100" s="6"/>
      <c r="CL100" s="6"/>
      <c r="CM100" s="6"/>
      <c r="CN100" s="6"/>
      <c r="CO100" s="6"/>
      <c r="CP100" s="6"/>
      <c r="CQ100" s="6"/>
      <c r="CR100" s="6"/>
      <c r="CS100" s="6"/>
      <c r="CT100" s="6"/>
      <c r="CU100" s="6"/>
      <c r="CV100" s="6"/>
      <c r="CW100" s="6"/>
      <c r="CX100" s="6"/>
      <c r="CY100" s="6"/>
      <c r="CZ100" s="6"/>
      <c r="DA100" s="6"/>
      <c r="DB100" s="6"/>
      <c r="DC100" s="6"/>
    </row>
    <row r="101" spans="1:107" ht="15" customHeight="1" thickBot="1" x14ac:dyDescent="0.35">
      <c r="A101" s="96" t="s">
        <v>133</v>
      </c>
      <c r="B101" s="45"/>
      <c r="C101" s="46"/>
      <c r="D101" s="45"/>
      <c r="E101" s="45"/>
      <c r="F101" s="57"/>
      <c r="G101" s="47"/>
      <c r="H101" s="58"/>
      <c r="I101" s="58"/>
      <c r="J101" s="58"/>
      <c r="K101" s="58"/>
      <c r="L101" s="48">
        <f>$L$4+$L$5+$L$6+$L$7+$L$8+$L$10+$L$11+$L$12+$L$13+$L$15+$L$16+$L$17+$L$18+$L$19+$L$20+$L$21+$L$22+$L$23+$L$25+$L$26+$L$27+$L$29+$L$30+$L$31+$L$32+$L$34+$L$35+$L$36+$L$37+$L$39+$L$40+$L$42+$L$44+$L$46+$L$48+$L$50+$L$52+$L$54+$L$55+$L$57+$L$59+$L$61+$L$63+$L$65+$L$67+$L$68+$L$69+$L$71+$L$73+$L$74+$L$76+$L$78+$L$79+$L$81+$L$83+$L$85+$L$87+$L$89+$L$91+$L$93+$L$95+$L$97+$L$99</f>
        <v>158297.80000000002</v>
      </c>
      <c r="M101" s="48">
        <f>$M$4+$M$5+$M$6+$M$7+$M$8+$M$10+$M$11+$M$12+$M$13+$M$15+$M$16+$M$17+$M$18+$M$19+$M$20+$M$21+$M$22+$M$23+$M$25+$M$26+$M$27+$M$29+$M$30+$M$31+$M$32+$M$34+$M$35+$M$36+$M$37+$M$39+$M$40+$M$42+$M$44+$M$46+$M$48+$M$50+$M$52+$M$54+$M$55+$M$57+$M$59+$M$61+$M$63+$M$65+$M$67+$M$68+$M$69+$M$71+$M$73+$M$74+$M$76+$M$78+$M$79+$M$81+$M$83+$M$85+$M$87+$M$89+$M$91+$M$93+$M$95+$M$97+$M$99</f>
        <v>0</v>
      </c>
      <c r="N101" s="48">
        <f>$N$4+$N$5+$N$6+$N$7+$N$8+$N$10+$N$11+$N$12+$N$13+$N$15+$N$16+$N$17+$N$18+$N$19+$N$20+$N$21+$N$22+$N$23+$N$25+$N$26+$N$27+$N$29+$N$30+$N$31+$N$32+$N$34+$N$35+$N$36+$N$37+$N$39+$N$40+$N$42+$N$44+$N$46+$N$48+$N$50+$N$52+$N$54+$N$55+$N$57+$N$59+$N$61+$N$63+$N$65+$N$67+$N$68+$N$69+$N$71+$N$73+$N$74+$N$76+$N$78+$N$79+$N$81+$N$83+$N$85+$N$87+$N$89+$N$91+$N$93+$N$95+$N$97+$N$99</f>
        <v>158297.80000000002</v>
      </c>
      <c r="O101" s="47"/>
      <c r="P101" s="45"/>
      <c r="Q101" s="45"/>
      <c r="R101" s="45"/>
      <c r="S101" s="47"/>
      <c r="T101" s="47"/>
      <c r="U101" s="47"/>
      <c r="V101" s="45"/>
      <c r="W101" s="97"/>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row>
    <row r="102" spans="1:107" ht="15" thickTop="1" x14ac:dyDescent="0.3">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row>
    <row r="103" spans="1:107" x14ac:dyDescent="0.3">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row>
    <row r="104" spans="1:107" x14ac:dyDescent="0.3">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row>
    <row r="105" spans="1:107" x14ac:dyDescent="0.3">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row>
    <row r="106" spans="1:107" x14ac:dyDescent="0.3">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row>
    <row r="107" spans="1:107" x14ac:dyDescent="0.3">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row>
    <row r="108" spans="1:107" x14ac:dyDescent="0.3">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row>
    <row r="109" spans="1:107" x14ac:dyDescent="0.3">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row>
    <row r="110" spans="1:107" x14ac:dyDescent="0.3">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row>
    <row r="111" spans="1:107" x14ac:dyDescent="0.3">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row>
    <row r="112" spans="1:107" x14ac:dyDescent="0.3">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row>
    <row r="113" spans="1:100" x14ac:dyDescent="0.3">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row>
    <row r="114" spans="1:100" x14ac:dyDescent="0.3">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row>
    <row r="115" spans="1:100" x14ac:dyDescent="0.3">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row>
    <row r="116" spans="1:100" x14ac:dyDescent="0.3">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row>
    <row r="117" spans="1:100" x14ac:dyDescent="0.3">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row>
    <row r="118" spans="1:100" x14ac:dyDescent="0.3">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row>
    <row r="119" spans="1:100" x14ac:dyDescent="0.3">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row>
    <row r="120" spans="1:100" x14ac:dyDescent="0.3">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row>
    <row r="121" spans="1:100" x14ac:dyDescent="0.3">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row>
    <row r="122" spans="1:100" x14ac:dyDescent="0.3">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row>
    <row r="123" spans="1:100" x14ac:dyDescent="0.3">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row>
    <row r="124" spans="1:100" x14ac:dyDescent="0.3">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row>
    <row r="125" spans="1:100" x14ac:dyDescent="0.3">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row>
    <row r="126" spans="1:100" x14ac:dyDescent="0.3">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row>
    <row r="127" spans="1:100" x14ac:dyDescent="0.3">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row>
    <row r="128" spans="1:100" x14ac:dyDescent="0.3">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row>
    <row r="129" spans="1:100" x14ac:dyDescent="0.3">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row>
    <row r="130" spans="1:100" x14ac:dyDescent="0.3">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row>
    <row r="131" spans="1:100" x14ac:dyDescent="0.3">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row>
    <row r="132" spans="1:100" x14ac:dyDescent="0.3">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row>
    <row r="133" spans="1:100" x14ac:dyDescent="0.3">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row>
    <row r="134" spans="1:100" x14ac:dyDescent="0.3">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row>
    <row r="135" spans="1:100" x14ac:dyDescent="0.3">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row>
    <row r="136" spans="1:100" x14ac:dyDescent="0.3">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row>
    <row r="137" spans="1:100" x14ac:dyDescent="0.3">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row>
    <row r="138" spans="1:100" x14ac:dyDescent="0.3">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row>
    <row r="139" spans="1:100" x14ac:dyDescent="0.3">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row>
    <row r="140" spans="1:100" x14ac:dyDescent="0.3">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row>
    <row r="141" spans="1:100" x14ac:dyDescent="0.3">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row>
    <row r="142" spans="1:100" x14ac:dyDescent="0.3">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row>
    <row r="143" spans="1:100" x14ac:dyDescent="0.3">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row>
    <row r="144" spans="1:100" x14ac:dyDescent="0.3">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row>
    <row r="145" spans="1:100" x14ac:dyDescent="0.3">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row>
    <row r="146" spans="1:100" x14ac:dyDescent="0.3">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row>
    <row r="147" spans="1:100" x14ac:dyDescent="0.3">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row>
    <row r="148" spans="1:100" x14ac:dyDescent="0.3">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row>
    <row r="149" spans="1:100" x14ac:dyDescent="0.3">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row>
    <row r="150" spans="1:100" x14ac:dyDescent="0.3">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row>
    <row r="151" spans="1:100" x14ac:dyDescent="0.3">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row>
    <row r="152" spans="1:100" x14ac:dyDescent="0.3">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row>
    <row r="153" spans="1:100" x14ac:dyDescent="0.3">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row>
    <row r="154" spans="1:100" x14ac:dyDescent="0.3">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row>
    <row r="155" spans="1:100" x14ac:dyDescent="0.3">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row>
    <row r="156" spans="1:100" x14ac:dyDescent="0.3">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row>
    <row r="157" spans="1:100" x14ac:dyDescent="0.3">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row>
    <row r="158" spans="1:100" x14ac:dyDescent="0.3">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row>
    <row r="159" spans="1:100" x14ac:dyDescent="0.3">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row>
    <row r="160" spans="1:100" x14ac:dyDescent="0.3">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row>
    <row r="161" spans="1:100" x14ac:dyDescent="0.3">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row>
    <row r="162" spans="1:100" x14ac:dyDescent="0.3">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row>
    <row r="163" spans="1:100" x14ac:dyDescent="0.3">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row>
    <row r="164" spans="1:100" x14ac:dyDescent="0.3">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row>
    <row r="165" spans="1:100" x14ac:dyDescent="0.3">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row>
    <row r="166" spans="1:100" x14ac:dyDescent="0.3">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row>
    <row r="167" spans="1:100" x14ac:dyDescent="0.3">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row>
    <row r="168" spans="1:100" x14ac:dyDescent="0.3">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row>
    <row r="169" spans="1:100" x14ac:dyDescent="0.3">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row>
    <row r="170" spans="1:100" x14ac:dyDescent="0.3">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row>
    <row r="171" spans="1:100" x14ac:dyDescent="0.3">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row>
    <row r="172" spans="1:100" x14ac:dyDescent="0.3">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row>
    <row r="173" spans="1:100" x14ac:dyDescent="0.3">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row>
    <row r="174" spans="1:100" x14ac:dyDescent="0.3">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row>
    <row r="175" spans="1:100" x14ac:dyDescent="0.3">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row>
    <row r="176" spans="1:100" x14ac:dyDescent="0.3">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row>
    <row r="177" spans="1:100" x14ac:dyDescent="0.3">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row>
    <row r="178" spans="1:100" x14ac:dyDescent="0.3">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row>
    <row r="179" spans="1:100" x14ac:dyDescent="0.3">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row>
    <row r="180" spans="1:100" x14ac:dyDescent="0.3">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row>
    <row r="181" spans="1:100" x14ac:dyDescent="0.3">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row>
    <row r="182" spans="1:100" x14ac:dyDescent="0.3">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row>
    <row r="183" spans="1:100" x14ac:dyDescent="0.3">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row>
    <row r="184" spans="1:100" x14ac:dyDescent="0.3">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row>
    <row r="185" spans="1:100" x14ac:dyDescent="0.3">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row>
    <row r="186" spans="1:100" x14ac:dyDescent="0.3">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row>
    <row r="187" spans="1:100" x14ac:dyDescent="0.3">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row>
    <row r="188" spans="1:100" x14ac:dyDescent="0.3">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row>
    <row r="189" spans="1:100" x14ac:dyDescent="0.3">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row>
    <row r="190" spans="1:100" x14ac:dyDescent="0.3">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row>
    <row r="191" spans="1:100" x14ac:dyDescent="0.3">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row>
    <row r="192" spans="1:100" x14ac:dyDescent="0.3">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row>
    <row r="193" spans="1:100" x14ac:dyDescent="0.3">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row>
    <row r="194" spans="1:100" x14ac:dyDescent="0.3">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row>
    <row r="195" spans="1:100" x14ac:dyDescent="0.3">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row>
    <row r="196" spans="1:100" x14ac:dyDescent="0.3">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row>
    <row r="197" spans="1:100" x14ac:dyDescent="0.3">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row>
    <row r="198" spans="1:100" x14ac:dyDescent="0.3">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row>
    <row r="199" spans="1:100" x14ac:dyDescent="0.3">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row>
    <row r="200" spans="1:100" x14ac:dyDescent="0.3">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row>
    <row r="201" spans="1:100" x14ac:dyDescent="0.3">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row>
    <row r="202" spans="1:100" x14ac:dyDescent="0.3">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row>
    <row r="203" spans="1:100" x14ac:dyDescent="0.3">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row>
    <row r="204" spans="1:100" x14ac:dyDescent="0.3">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row>
    <row r="205" spans="1:100" x14ac:dyDescent="0.3">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row>
    <row r="206" spans="1:100" x14ac:dyDescent="0.3">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row>
    <row r="207" spans="1:100" x14ac:dyDescent="0.3">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row>
    <row r="208" spans="1:100" x14ac:dyDescent="0.3">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row>
    <row r="209" spans="1:100" x14ac:dyDescent="0.3">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row>
    <row r="210" spans="1:100" x14ac:dyDescent="0.3">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row>
    <row r="211" spans="1:100" x14ac:dyDescent="0.3">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row>
    <row r="212" spans="1:100" x14ac:dyDescent="0.3">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row>
    <row r="213" spans="1:100" x14ac:dyDescent="0.3">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row>
    <row r="214" spans="1:100" x14ac:dyDescent="0.3">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row>
    <row r="215" spans="1:100" x14ac:dyDescent="0.3">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row>
    <row r="216" spans="1:100" x14ac:dyDescent="0.3">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row>
    <row r="217" spans="1:100" x14ac:dyDescent="0.3">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row>
    <row r="218" spans="1:100" x14ac:dyDescent="0.3">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row>
    <row r="219" spans="1:100" x14ac:dyDescent="0.3">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row>
    <row r="220" spans="1:100" x14ac:dyDescent="0.3">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row>
    <row r="221" spans="1:100" x14ac:dyDescent="0.3">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row>
    <row r="222" spans="1:100" x14ac:dyDescent="0.3">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row>
    <row r="223" spans="1:100" x14ac:dyDescent="0.3">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row>
    <row r="224" spans="1:100" x14ac:dyDescent="0.3">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row>
    <row r="225" spans="1:100" x14ac:dyDescent="0.3">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row>
    <row r="226" spans="1:100" x14ac:dyDescent="0.3">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row>
    <row r="227" spans="1:100" x14ac:dyDescent="0.3">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row>
    <row r="228" spans="1:100" x14ac:dyDescent="0.3">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row>
    <row r="229" spans="1:100" x14ac:dyDescent="0.3">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row>
    <row r="230" spans="1:100" x14ac:dyDescent="0.3">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row>
    <row r="231" spans="1:100" x14ac:dyDescent="0.3">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row>
    <row r="232" spans="1:100" x14ac:dyDescent="0.3">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row>
    <row r="233" spans="1:100" x14ac:dyDescent="0.3">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row>
    <row r="234" spans="1:100" x14ac:dyDescent="0.3">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row>
    <row r="235" spans="1:100" x14ac:dyDescent="0.3">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row>
    <row r="236" spans="1:100" x14ac:dyDescent="0.3">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row>
    <row r="237" spans="1:100" x14ac:dyDescent="0.3">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row>
    <row r="238" spans="1:100" x14ac:dyDescent="0.3">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row>
    <row r="239" spans="1:100" x14ac:dyDescent="0.3">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row>
    <row r="240" spans="1:100" x14ac:dyDescent="0.3">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row>
    <row r="241" spans="1:100" x14ac:dyDescent="0.3">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row>
    <row r="242" spans="1:100" x14ac:dyDescent="0.3">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row>
    <row r="243" spans="1:100" x14ac:dyDescent="0.3">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row>
    <row r="244" spans="1:100" x14ac:dyDescent="0.3">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row>
    <row r="245" spans="1:100" x14ac:dyDescent="0.3">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row>
    <row r="246" spans="1:100" x14ac:dyDescent="0.3">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row>
    <row r="247" spans="1:100" x14ac:dyDescent="0.3">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row>
    <row r="248" spans="1:100" x14ac:dyDescent="0.3">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row>
    <row r="249" spans="1:100" x14ac:dyDescent="0.3">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row>
    <row r="250" spans="1:100" x14ac:dyDescent="0.3">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row>
    <row r="251" spans="1:100" x14ac:dyDescent="0.3">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row>
    <row r="252" spans="1:100" x14ac:dyDescent="0.3">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row>
    <row r="253" spans="1:100" x14ac:dyDescent="0.3">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row>
    <row r="254" spans="1:100" x14ac:dyDescent="0.3">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row>
    <row r="255" spans="1:100" x14ac:dyDescent="0.3">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row>
    <row r="256" spans="1:100" x14ac:dyDescent="0.3">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row>
    <row r="257" spans="1:100" x14ac:dyDescent="0.3">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row>
    <row r="258" spans="1:100" x14ac:dyDescent="0.3">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row>
    <row r="259" spans="1:100" x14ac:dyDescent="0.3">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row>
    <row r="260" spans="1:100" x14ac:dyDescent="0.3">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row>
    <row r="261" spans="1:100" x14ac:dyDescent="0.3">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row>
    <row r="262" spans="1:100" x14ac:dyDescent="0.3">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row>
    <row r="263" spans="1:100" x14ac:dyDescent="0.3">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row>
    <row r="264" spans="1:100" x14ac:dyDescent="0.3">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row>
    <row r="265" spans="1:100" x14ac:dyDescent="0.3">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row>
    <row r="266" spans="1:100" x14ac:dyDescent="0.3">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row>
    <row r="267" spans="1:100" x14ac:dyDescent="0.3">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row>
    <row r="268" spans="1:100" x14ac:dyDescent="0.3">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row>
    <row r="269" spans="1:100" x14ac:dyDescent="0.3">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row>
    <row r="270" spans="1:100" x14ac:dyDescent="0.3">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row>
    <row r="271" spans="1:100" x14ac:dyDescent="0.3">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row>
    <row r="272" spans="1:100" x14ac:dyDescent="0.3">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row>
    <row r="273" spans="1:100" x14ac:dyDescent="0.3">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row>
    <row r="274" spans="1:100" x14ac:dyDescent="0.3">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row>
    <row r="275" spans="1:100" x14ac:dyDescent="0.3">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row>
    <row r="276" spans="1:100" x14ac:dyDescent="0.3">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row>
    <row r="277" spans="1:100" x14ac:dyDescent="0.3">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row>
    <row r="278" spans="1:100" x14ac:dyDescent="0.3">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row>
    <row r="279" spans="1:100" x14ac:dyDescent="0.3">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row>
    <row r="280" spans="1:100" x14ac:dyDescent="0.3">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row>
    <row r="281" spans="1:100" x14ac:dyDescent="0.3">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row>
    <row r="282" spans="1:100" x14ac:dyDescent="0.3">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row>
    <row r="283" spans="1:100" x14ac:dyDescent="0.3">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row>
    <row r="284" spans="1:100" x14ac:dyDescent="0.3">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row>
    <row r="285" spans="1:100" x14ac:dyDescent="0.3">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row>
    <row r="286" spans="1:100" x14ac:dyDescent="0.3">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row>
    <row r="287" spans="1:100" x14ac:dyDescent="0.3">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row>
    <row r="288" spans="1:100" x14ac:dyDescent="0.3">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row>
    <row r="289" spans="1:100" x14ac:dyDescent="0.3">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row>
    <row r="290" spans="1:100" x14ac:dyDescent="0.3">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row>
    <row r="291" spans="1:100" x14ac:dyDescent="0.3">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row>
    <row r="292" spans="1:100" x14ac:dyDescent="0.3">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row>
    <row r="293" spans="1:100" x14ac:dyDescent="0.3">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row>
    <row r="294" spans="1:100" x14ac:dyDescent="0.3">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row>
    <row r="295" spans="1:100" x14ac:dyDescent="0.3">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row>
    <row r="296" spans="1:100" x14ac:dyDescent="0.3">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row>
    <row r="297" spans="1:100" x14ac:dyDescent="0.3">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row>
    <row r="298" spans="1:100" x14ac:dyDescent="0.3">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row>
    <row r="299" spans="1:100" x14ac:dyDescent="0.3">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row>
    <row r="300" spans="1:100" x14ac:dyDescent="0.3">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row>
    <row r="301" spans="1:100" x14ac:dyDescent="0.3">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row>
    <row r="302" spans="1:100" x14ac:dyDescent="0.3">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row>
    <row r="303" spans="1:100" x14ac:dyDescent="0.3">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row>
    <row r="304" spans="1:100" x14ac:dyDescent="0.3">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row>
    <row r="305" spans="1:100" x14ac:dyDescent="0.3">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row>
    <row r="306" spans="1:100" x14ac:dyDescent="0.3">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row>
    <row r="307" spans="1:100" x14ac:dyDescent="0.3">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row>
    <row r="308" spans="1:100" x14ac:dyDescent="0.3">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row>
    <row r="309" spans="1:100" x14ac:dyDescent="0.3">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row>
    <row r="310" spans="1:100" x14ac:dyDescent="0.3">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row>
    <row r="311" spans="1:100" x14ac:dyDescent="0.3">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row>
    <row r="312" spans="1:100" x14ac:dyDescent="0.3">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row>
    <row r="313" spans="1:100" x14ac:dyDescent="0.3">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row>
    <row r="314" spans="1:100" x14ac:dyDescent="0.3">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row>
    <row r="315" spans="1:100" x14ac:dyDescent="0.3">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row>
    <row r="316" spans="1:100" x14ac:dyDescent="0.3">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row>
    <row r="317" spans="1:100" x14ac:dyDescent="0.3">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row>
    <row r="318" spans="1:100" x14ac:dyDescent="0.3">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row>
    <row r="319" spans="1:100" x14ac:dyDescent="0.3">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row>
    <row r="320" spans="1:100" x14ac:dyDescent="0.3">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row>
    <row r="321" spans="1:100" x14ac:dyDescent="0.3">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row>
    <row r="322" spans="1:100" x14ac:dyDescent="0.3">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row>
    <row r="323" spans="1:100" x14ac:dyDescent="0.3">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row>
    <row r="324" spans="1:100" x14ac:dyDescent="0.3">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row>
    <row r="325" spans="1:100" x14ac:dyDescent="0.3">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row>
    <row r="326" spans="1:100" x14ac:dyDescent="0.3">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row>
    <row r="327" spans="1:100" x14ac:dyDescent="0.3">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row>
    <row r="328" spans="1:100" x14ac:dyDescent="0.3">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row>
    <row r="329" spans="1:100" x14ac:dyDescent="0.3">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row>
    <row r="330" spans="1:100" x14ac:dyDescent="0.3">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row>
    <row r="331" spans="1:100" x14ac:dyDescent="0.3">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row>
    <row r="332" spans="1:100" x14ac:dyDescent="0.3">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row>
    <row r="333" spans="1:100" x14ac:dyDescent="0.3">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row>
    <row r="334" spans="1:100" x14ac:dyDescent="0.3">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row>
    <row r="335" spans="1:100" x14ac:dyDescent="0.3">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row>
    <row r="336" spans="1:100" x14ac:dyDescent="0.3">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row>
    <row r="337" spans="1:100" x14ac:dyDescent="0.3">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row>
    <row r="338" spans="1:100" x14ac:dyDescent="0.3">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row>
    <row r="339" spans="1:100" x14ac:dyDescent="0.3">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row>
    <row r="340" spans="1:100" x14ac:dyDescent="0.3">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row>
    <row r="341" spans="1:100" x14ac:dyDescent="0.3">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row>
    <row r="342" spans="1:100" x14ac:dyDescent="0.3">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row>
    <row r="343" spans="1:100" x14ac:dyDescent="0.3">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row>
    <row r="344" spans="1:100" x14ac:dyDescent="0.3">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row>
    <row r="345" spans="1:100" x14ac:dyDescent="0.3">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row>
    <row r="346" spans="1:100" x14ac:dyDescent="0.3">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row>
    <row r="347" spans="1:100" x14ac:dyDescent="0.3">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row>
    <row r="348" spans="1:100" x14ac:dyDescent="0.3">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row>
    <row r="349" spans="1:100" x14ac:dyDescent="0.3">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row>
    <row r="350" spans="1:100" x14ac:dyDescent="0.3">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row>
    <row r="351" spans="1:100" x14ac:dyDescent="0.3">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row>
    <row r="352" spans="1:100" x14ac:dyDescent="0.3">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row>
    <row r="353" spans="1:100" x14ac:dyDescent="0.3">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row>
    <row r="354" spans="1:100" x14ac:dyDescent="0.3">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row>
    <row r="355" spans="1:100" x14ac:dyDescent="0.3">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row>
    <row r="356" spans="1:100" x14ac:dyDescent="0.3">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row>
    <row r="357" spans="1:100" x14ac:dyDescent="0.3">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row>
    <row r="358" spans="1:100" x14ac:dyDescent="0.3">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row>
    <row r="359" spans="1:100" x14ac:dyDescent="0.3">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row>
    <row r="360" spans="1:100" x14ac:dyDescent="0.3">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row>
    <row r="361" spans="1:100" x14ac:dyDescent="0.3">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row>
    <row r="362" spans="1:100" x14ac:dyDescent="0.3">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row>
    <row r="363" spans="1:100" x14ac:dyDescent="0.3">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row>
    <row r="364" spans="1:100" x14ac:dyDescent="0.3">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row>
    <row r="365" spans="1:100" x14ac:dyDescent="0.3">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row>
    <row r="366" spans="1:100" x14ac:dyDescent="0.3">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row>
    <row r="367" spans="1:100" x14ac:dyDescent="0.3">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row>
    <row r="368" spans="1:100" x14ac:dyDescent="0.3">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row>
    <row r="369" spans="1:100" x14ac:dyDescent="0.3">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row>
    <row r="370" spans="1:100" x14ac:dyDescent="0.3">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row>
    <row r="371" spans="1:100" x14ac:dyDescent="0.3">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row>
    <row r="372" spans="1:100" x14ac:dyDescent="0.3">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row>
    <row r="373" spans="1:100" x14ac:dyDescent="0.3">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row>
    <row r="374" spans="1:100" x14ac:dyDescent="0.3">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row>
    <row r="375" spans="1:100" x14ac:dyDescent="0.3">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row>
    <row r="376" spans="1:100" x14ac:dyDescent="0.3">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row>
    <row r="377" spans="1:100" x14ac:dyDescent="0.3">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row>
    <row r="378" spans="1:100" x14ac:dyDescent="0.3">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row>
    <row r="379" spans="1:100" x14ac:dyDescent="0.3">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row>
    <row r="380" spans="1:100" x14ac:dyDescent="0.3">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row>
    <row r="381" spans="1:100" x14ac:dyDescent="0.3">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row>
    <row r="382" spans="1:100" x14ac:dyDescent="0.3">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row>
    <row r="383" spans="1:100" x14ac:dyDescent="0.3">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row>
    <row r="384" spans="1:100" x14ac:dyDescent="0.3">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row>
    <row r="385" spans="1:100" x14ac:dyDescent="0.3">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row>
    <row r="386" spans="1:100" x14ac:dyDescent="0.3">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row>
    <row r="387" spans="1:100" x14ac:dyDescent="0.3">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row>
    <row r="388" spans="1:100" x14ac:dyDescent="0.3">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row>
    <row r="389" spans="1:100" x14ac:dyDescent="0.3">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row>
    <row r="390" spans="1:100" x14ac:dyDescent="0.3">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row>
    <row r="391" spans="1:100" x14ac:dyDescent="0.3">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row>
    <row r="392" spans="1:100" x14ac:dyDescent="0.3">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row>
    <row r="393" spans="1:100" x14ac:dyDescent="0.3">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row>
    <row r="394" spans="1:100" x14ac:dyDescent="0.3">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row>
    <row r="395" spans="1:100" x14ac:dyDescent="0.3">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row>
    <row r="396" spans="1:100" x14ac:dyDescent="0.3">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row>
    <row r="397" spans="1:100" x14ac:dyDescent="0.3">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row>
    <row r="398" spans="1:100" x14ac:dyDescent="0.3">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row>
    <row r="399" spans="1:100" x14ac:dyDescent="0.3">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row>
    <row r="400" spans="1:100" x14ac:dyDescent="0.3">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row>
    <row r="401" spans="1:100" x14ac:dyDescent="0.3">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row>
    <row r="402" spans="1:100" x14ac:dyDescent="0.3">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row>
    <row r="403" spans="1:100" x14ac:dyDescent="0.3">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row>
    <row r="404" spans="1:100" x14ac:dyDescent="0.3">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row>
    <row r="405" spans="1:100" x14ac:dyDescent="0.3">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row>
    <row r="406" spans="1:100" x14ac:dyDescent="0.3">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row>
    <row r="407" spans="1:100" x14ac:dyDescent="0.3">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row>
    <row r="408" spans="1:100" x14ac:dyDescent="0.3">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row>
    <row r="409" spans="1:100" x14ac:dyDescent="0.3">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row>
    <row r="410" spans="1:100" x14ac:dyDescent="0.3">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row>
    <row r="411" spans="1:100" x14ac:dyDescent="0.3">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row>
    <row r="412" spans="1:100" x14ac:dyDescent="0.3">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row>
    <row r="413" spans="1:100" x14ac:dyDescent="0.3">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row>
    <row r="414" spans="1:100" x14ac:dyDescent="0.3">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row>
    <row r="415" spans="1:100" x14ac:dyDescent="0.3">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row>
    <row r="416" spans="1:100" x14ac:dyDescent="0.3">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row>
    <row r="417" spans="1:100" x14ac:dyDescent="0.3">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row>
    <row r="418" spans="1:100" x14ac:dyDescent="0.3">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row>
    <row r="419" spans="1:100" x14ac:dyDescent="0.3">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row>
    <row r="420" spans="1:100" x14ac:dyDescent="0.3">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row>
    <row r="421" spans="1:100" x14ac:dyDescent="0.3">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row>
    <row r="422" spans="1:100" x14ac:dyDescent="0.3">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row>
    <row r="423" spans="1:100" x14ac:dyDescent="0.3">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row>
    <row r="424" spans="1:100" x14ac:dyDescent="0.3">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row>
    <row r="425" spans="1:100" x14ac:dyDescent="0.3">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row>
    <row r="426" spans="1:100" x14ac:dyDescent="0.3">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row>
    <row r="427" spans="1:100" x14ac:dyDescent="0.3">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row>
    <row r="428" spans="1:100" x14ac:dyDescent="0.3">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row>
    <row r="429" spans="1:100" x14ac:dyDescent="0.3">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row>
    <row r="430" spans="1:100" x14ac:dyDescent="0.3">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row>
    <row r="431" spans="1:100" x14ac:dyDescent="0.3">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row>
    <row r="432" spans="1:100" x14ac:dyDescent="0.3">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row>
    <row r="433" spans="1:100" x14ac:dyDescent="0.3">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row>
    <row r="434" spans="1:100" x14ac:dyDescent="0.3">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row>
    <row r="435" spans="1:100" x14ac:dyDescent="0.3">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row>
    <row r="436" spans="1:100" x14ac:dyDescent="0.3">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row>
    <row r="437" spans="1:100" x14ac:dyDescent="0.3">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row>
    <row r="438" spans="1:100" x14ac:dyDescent="0.3">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row>
    <row r="439" spans="1:100" x14ac:dyDescent="0.3">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row>
    <row r="440" spans="1:100" x14ac:dyDescent="0.3">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row>
    <row r="441" spans="1:100" x14ac:dyDescent="0.3">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row>
    <row r="442" spans="1:100" x14ac:dyDescent="0.3">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row>
    <row r="443" spans="1:100" x14ac:dyDescent="0.3">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row>
    <row r="444" spans="1:100" x14ac:dyDescent="0.3">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row>
    <row r="445" spans="1:100" x14ac:dyDescent="0.3">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row>
    <row r="446" spans="1:100" x14ac:dyDescent="0.3">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row>
    <row r="447" spans="1:100" x14ac:dyDescent="0.3">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row>
    <row r="448" spans="1:100" x14ac:dyDescent="0.3">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row>
    <row r="449" spans="1:100" x14ac:dyDescent="0.3">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row>
    <row r="450" spans="1:100" x14ac:dyDescent="0.3">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row>
    <row r="451" spans="1:100" x14ac:dyDescent="0.3">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row>
    <row r="452" spans="1:100" x14ac:dyDescent="0.3">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row>
    <row r="453" spans="1:100" x14ac:dyDescent="0.3">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row>
    <row r="454" spans="1:100" x14ac:dyDescent="0.3">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row>
    <row r="455" spans="1:100" x14ac:dyDescent="0.3">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row>
    <row r="456" spans="1:100" x14ac:dyDescent="0.3">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row>
    <row r="457" spans="1:100" x14ac:dyDescent="0.3">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row>
    <row r="458" spans="1:100" x14ac:dyDescent="0.3">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row>
    <row r="459" spans="1:100" x14ac:dyDescent="0.3">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row>
    <row r="460" spans="1:100" x14ac:dyDescent="0.3">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row>
    <row r="461" spans="1:100" x14ac:dyDescent="0.3">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row>
    <row r="462" spans="1:100" x14ac:dyDescent="0.3">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row>
    <row r="463" spans="1:100" x14ac:dyDescent="0.3">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row>
    <row r="464" spans="1:100" x14ac:dyDescent="0.3">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row>
    <row r="465" spans="1:100" x14ac:dyDescent="0.3">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row>
    <row r="466" spans="1:100" x14ac:dyDescent="0.3">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row>
    <row r="467" spans="1:100" x14ac:dyDescent="0.3">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row>
    <row r="468" spans="1:100" x14ac:dyDescent="0.3">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row>
    <row r="469" spans="1:100" x14ac:dyDescent="0.3">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row>
    <row r="470" spans="1:100" x14ac:dyDescent="0.3">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row>
    <row r="471" spans="1:100" x14ac:dyDescent="0.3">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row>
    <row r="472" spans="1:100" x14ac:dyDescent="0.3">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row>
    <row r="473" spans="1:100" x14ac:dyDescent="0.3">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row>
    <row r="474" spans="1:100" x14ac:dyDescent="0.3">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row>
    <row r="475" spans="1:100" x14ac:dyDescent="0.3">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row>
    <row r="476" spans="1:100" x14ac:dyDescent="0.3">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row>
    <row r="477" spans="1:100" x14ac:dyDescent="0.3">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row>
    <row r="478" spans="1:100" x14ac:dyDescent="0.3">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row>
    <row r="479" spans="1:100" x14ac:dyDescent="0.3">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row>
    <row r="480" spans="1:100" x14ac:dyDescent="0.3">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row>
    <row r="481" spans="1:100" x14ac:dyDescent="0.3">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row>
    <row r="482" spans="1:100" x14ac:dyDescent="0.3">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row>
    <row r="483" spans="1:100" x14ac:dyDescent="0.3">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row>
    <row r="484" spans="1:100" x14ac:dyDescent="0.3">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row>
    <row r="485" spans="1:100" x14ac:dyDescent="0.3">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row>
    <row r="486" spans="1:100" x14ac:dyDescent="0.3">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row>
    <row r="487" spans="1:100" x14ac:dyDescent="0.3">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row>
    <row r="488" spans="1:100" x14ac:dyDescent="0.3">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row>
    <row r="489" spans="1:100" x14ac:dyDescent="0.3">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row>
    <row r="490" spans="1:100" x14ac:dyDescent="0.3">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row>
    <row r="491" spans="1:100" x14ac:dyDescent="0.3">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row>
    <row r="492" spans="1:100" x14ac:dyDescent="0.3">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row>
    <row r="493" spans="1:100" x14ac:dyDescent="0.3">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row>
    <row r="494" spans="1:100" x14ac:dyDescent="0.3">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row>
    <row r="495" spans="1:100" x14ac:dyDescent="0.3">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row>
    <row r="496" spans="1:100" x14ac:dyDescent="0.3">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row>
    <row r="497" spans="1:100" x14ac:dyDescent="0.3">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row>
    <row r="498" spans="1:100" x14ac:dyDescent="0.3">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row>
    <row r="499" spans="1:100" x14ac:dyDescent="0.3">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row>
    <row r="500" spans="1:100" x14ac:dyDescent="0.3">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row>
    <row r="501" spans="1:100" x14ac:dyDescent="0.3">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row>
    <row r="502" spans="1:100" x14ac:dyDescent="0.3">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row>
    <row r="503" spans="1:100" x14ac:dyDescent="0.3">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row>
    <row r="504" spans="1:100" x14ac:dyDescent="0.3">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row>
    <row r="505" spans="1:100" x14ac:dyDescent="0.3">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row>
    <row r="506" spans="1:100" x14ac:dyDescent="0.3">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row>
    <row r="507" spans="1:100" x14ac:dyDescent="0.3">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row>
    <row r="508" spans="1:100" x14ac:dyDescent="0.3">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row>
    <row r="509" spans="1:100" x14ac:dyDescent="0.3">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row>
    <row r="510" spans="1:100" x14ac:dyDescent="0.3">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row>
    <row r="511" spans="1:100" x14ac:dyDescent="0.3">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row>
    <row r="512" spans="1:100" x14ac:dyDescent="0.3">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row>
    <row r="513" spans="1:100" x14ac:dyDescent="0.3">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row>
    <row r="514" spans="1:100" x14ac:dyDescent="0.3">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row>
    <row r="515" spans="1:100" x14ac:dyDescent="0.3">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row>
    <row r="516" spans="1:100" x14ac:dyDescent="0.3">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row>
    <row r="517" spans="1:100" x14ac:dyDescent="0.3">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row>
    <row r="518" spans="1:100" x14ac:dyDescent="0.3">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row>
    <row r="519" spans="1:100" x14ac:dyDescent="0.3">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row>
    <row r="520" spans="1:100" x14ac:dyDescent="0.3">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row>
    <row r="521" spans="1:100" x14ac:dyDescent="0.3">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row>
    <row r="522" spans="1:100" x14ac:dyDescent="0.3">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row>
    <row r="523" spans="1:100" x14ac:dyDescent="0.3">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row>
    <row r="524" spans="1:100" x14ac:dyDescent="0.3">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row>
    <row r="525" spans="1:100" x14ac:dyDescent="0.3">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row>
    <row r="526" spans="1:100" x14ac:dyDescent="0.3">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row>
    <row r="527" spans="1:100" x14ac:dyDescent="0.3">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row>
    <row r="528" spans="1:100" x14ac:dyDescent="0.3">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row>
    <row r="529" spans="1:100" x14ac:dyDescent="0.3">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row>
    <row r="530" spans="1:100" x14ac:dyDescent="0.3">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row>
    <row r="531" spans="1:100" x14ac:dyDescent="0.3">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row>
    <row r="532" spans="1:100" x14ac:dyDescent="0.3">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row>
    <row r="533" spans="1:100" x14ac:dyDescent="0.3">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row>
    <row r="534" spans="1:100" x14ac:dyDescent="0.3">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row>
    <row r="535" spans="1:100" x14ac:dyDescent="0.3">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row>
    <row r="536" spans="1:100" x14ac:dyDescent="0.3">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row>
    <row r="537" spans="1:100" x14ac:dyDescent="0.3">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row>
    <row r="538" spans="1:100" x14ac:dyDescent="0.3">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row>
    <row r="539" spans="1:100" x14ac:dyDescent="0.3">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row>
    <row r="540" spans="1:100" x14ac:dyDescent="0.3">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row>
    <row r="541" spans="1:100" x14ac:dyDescent="0.3">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row>
    <row r="542" spans="1:100" x14ac:dyDescent="0.3">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row>
    <row r="543" spans="1:100" x14ac:dyDescent="0.3">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row>
    <row r="544" spans="1:100" x14ac:dyDescent="0.3">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row>
    <row r="545" spans="1:100" x14ac:dyDescent="0.3">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row>
    <row r="546" spans="1:100" x14ac:dyDescent="0.3">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row>
    <row r="547" spans="1:100" x14ac:dyDescent="0.3">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row>
    <row r="548" spans="1:100" x14ac:dyDescent="0.3">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row>
    <row r="549" spans="1:100" x14ac:dyDescent="0.3">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row>
    <row r="550" spans="1:100" x14ac:dyDescent="0.3">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row>
    <row r="551" spans="1:100" x14ac:dyDescent="0.3">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row>
    <row r="552" spans="1:100" x14ac:dyDescent="0.3">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row>
    <row r="553" spans="1:100" x14ac:dyDescent="0.3">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c r="BP553" s="2"/>
      <c r="BQ553" s="2"/>
      <c r="BR553" s="2"/>
      <c r="BS553" s="2"/>
      <c r="BT553" s="2"/>
      <c r="BU553" s="2"/>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row>
    <row r="554" spans="1:100" x14ac:dyDescent="0.3">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c r="BO554" s="2"/>
      <c r="BP554" s="2"/>
      <c r="BQ554" s="2"/>
      <c r="BR554" s="2"/>
      <c r="BS554" s="2"/>
      <c r="BT554" s="2"/>
      <c r="BU554" s="2"/>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row>
    <row r="555" spans="1:100" x14ac:dyDescent="0.3">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c r="BO555" s="2"/>
      <c r="BP555" s="2"/>
      <c r="BQ555" s="2"/>
      <c r="BR555" s="2"/>
      <c r="BS555" s="2"/>
      <c r="BT555" s="2"/>
      <c r="BU555" s="2"/>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row>
    <row r="556" spans="1:100" x14ac:dyDescent="0.3">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c r="AX556" s="2"/>
      <c r="AY556" s="2"/>
      <c r="AZ556" s="2"/>
      <c r="BA556" s="2"/>
      <c r="BB556" s="2"/>
      <c r="BC556" s="2"/>
      <c r="BD556" s="2"/>
      <c r="BE556" s="2"/>
      <c r="BF556" s="2"/>
      <c r="BG556" s="2"/>
      <c r="BH556" s="2"/>
      <c r="BI556" s="2"/>
      <c r="BJ556" s="2"/>
      <c r="BK556" s="2"/>
      <c r="BL556" s="2"/>
      <c r="BM556" s="2"/>
      <c r="BN556" s="2"/>
      <c r="BO556" s="2"/>
      <c r="BP556" s="2"/>
      <c r="BQ556" s="2"/>
      <c r="BR556" s="2"/>
      <c r="BS556" s="2"/>
      <c r="BT556" s="2"/>
      <c r="BU556" s="2"/>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row>
    <row r="557" spans="1:100" x14ac:dyDescent="0.3">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c r="BP557" s="2"/>
      <c r="BQ557" s="2"/>
      <c r="BR557" s="2"/>
      <c r="BS557" s="2"/>
      <c r="BT557" s="2"/>
      <c r="BU557" s="2"/>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row>
    <row r="558" spans="1:100" x14ac:dyDescent="0.3">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c r="BO558" s="2"/>
      <c r="BP558" s="2"/>
      <c r="BQ558" s="2"/>
      <c r="BR558" s="2"/>
      <c r="BS558" s="2"/>
      <c r="BT558" s="2"/>
      <c r="BU558" s="2"/>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row>
    <row r="559" spans="1:100" x14ac:dyDescent="0.3">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c r="BO559" s="2"/>
      <c r="BP559" s="2"/>
      <c r="BQ559" s="2"/>
      <c r="BR559" s="2"/>
      <c r="BS559" s="2"/>
      <c r="BT559" s="2"/>
      <c r="BU559" s="2"/>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row>
    <row r="560" spans="1:100" x14ac:dyDescent="0.3">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c r="BP560" s="2"/>
      <c r="BQ560" s="2"/>
      <c r="BR560" s="2"/>
      <c r="BS560" s="2"/>
      <c r="BT560" s="2"/>
      <c r="BU560" s="2"/>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row>
    <row r="561" spans="1:100" x14ac:dyDescent="0.3">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c r="BP561" s="2"/>
      <c r="BQ561" s="2"/>
      <c r="BR561" s="2"/>
      <c r="BS561" s="2"/>
      <c r="BT561" s="2"/>
      <c r="BU561" s="2"/>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row>
    <row r="562" spans="1:100" x14ac:dyDescent="0.3">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c r="BP562" s="2"/>
      <c r="BQ562" s="2"/>
      <c r="BR562" s="2"/>
      <c r="BS562" s="2"/>
      <c r="BT562" s="2"/>
      <c r="BU562" s="2"/>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row>
    <row r="563" spans="1:100" x14ac:dyDescent="0.3">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c r="AX563" s="2"/>
      <c r="AY563" s="2"/>
      <c r="AZ563" s="2"/>
      <c r="BA563" s="2"/>
      <c r="BB563" s="2"/>
      <c r="BC563" s="2"/>
      <c r="BD563" s="2"/>
      <c r="BE563" s="2"/>
      <c r="BF563" s="2"/>
      <c r="BG563" s="2"/>
      <c r="BH563" s="2"/>
      <c r="BI563" s="2"/>
      <c r="BJ563" s="2"/>
      <c r="BK563" s="2"/>
      <c r="BL563" s="2"/>
      <c r="BM563" s="2"/>
      <c r="BN563" s="2"/>
      <c r="BO563" s="2"/>
      <c r="BP563" s="2"/>
      <c r="BQ563" s="2"/>
      <c r="BR563" s="2"/>
      <c r="BS563" s="2"/>
      <c r="BT563" s="2"/>
      <c r="BU563" s="2"/>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row>
    <row r="564" spans="1:100" x14ac:dyDescent="0.3">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c r="AX564" s="2"/>
      <c r="AY564" s="2"/>
      <c r="AZ564" s="2"/>
      <c r="BA564" s="2"/>
      <c r="BB564" s="2"/>
      <c r="BC564" s="2"/>
      <c r="BD564" s="2"/>
      <c r="BE564" s="2"/>
      <c r="BF564" s="2"/>
      <c r="BG564" s="2"/>
      <c r="BH564" s="2"/>
      <c r="BI564" s="2"/>
      <c r="BJ564" s="2"/>
      <c r="BK564" s="2"/>
      <c r="BL564" s="2"/>
      <c r="BM564" s="2"/>
      <c r="BN564" s="2"/>
      <c r="BO564" s="2"/>
      <c r="BP564" s="2"/>
      <c r="BQ564" s="2"/>
      <c r="BR564" s="2"/>
      <c r="BS564" s="2"/>
      <c r="BT564" s="2"/>
      <c r="BU564" s="2"/>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row>
    <row r="565" spans="1:100" x14ac:dyDescent="0.3">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c r="BP565" s="2"/>
      <c r="BQ565" s="2"/>
      <c r="BR565" s="2"/>
      <c r="BS565" s="2"/>
      <c r="BT565" s="2"/>
      <c r="BU565" s="2"/>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row>
    <row r="566" spans="1:100" x14ac:dyDescent="0.3">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c r="AX566" s="2"/>
      <c r="AY566" s="2"/>
      <c r="AZ566" s="2"/>
      <c r="BA566" s="2"/>
      <c r="BB566" s="2"/>
      <c r="BC566" s="2"/>
      <c r="BD566" s="2"/>
      <c r="BE566" s="2"/>
      <c r="BF566" s="2"/>
      <c r="BG566" s="2"/>
      <c r="BH566" s="2"/>
      <c r="BI566" s="2"/>
      <c r="BJ566" s="2"/>
      <c r="BK566" s="2"/>
      <c r="BL566" s="2"/>
      <c r="BM566" s="2"/>
      <c r="BN566" s="2"/>
      <c r="BO566" s="2"/>
      <c r="BP566" s="2"/>
      <c r="BQ566" s="2"/>
      <c r="BR566" s="2"/>
      <c r="BS566" s="2"/>
      <c r="BT566" s="2"/>
      <c r="BU566" s="2"/>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row>
    <row r="567" spans="1:100" x14ac:dyDescent="0.3">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c r="AX567" s="2"/>
      <c r="AY567" s="2"/>
      <c r="AZ567" s="2"/>
      <c r="BA567" s="2"/>
      <c r="BB567" s="2"/>
      <c r="BC567" s="2"/>
      <c r="BD567" s="2"/>
      <c r="BE567" s="2"/>
      <c r="BF567" s="2"/>
      <c r="BG567" s="2"/>
      <c r="BH567" s="2"/>
      <c r="BI567" s="2"/>
      <c r="BJ567" s="2"/>
      <c r="BK567" s="2"/>
      <c r="BL567" s="2"/>
      <c r="BM567" s="2"/>
      <c r="BN567" s="2"/>
      <c r="BO567" s="2"/>
      <c r="BP567" s="2"/>
      <c r="BQ567" s="2"/>
      <c r="BR567" s="2"/>
      <c r="BS567" s="2"/>
      <c r="BT567" s="2"/>
      <c r="BU567" s="2"/>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row>
    <row r="568" spans="1:100" x14ac:dyDescent="0.3">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c r="AX568" s="2"/>
      <c r="AY568" s="2"/>
      <c r="AZ568" s="2"/>
      <c r="BA568" s="2"/>
      <c r="BB568" s="2"/>
      <c r="BC568" s="2"/>
      <c r="BD568" s="2"/>
      <c r="BE568" s="2"/>
      <c r="BF568" s="2"/>
      <c r="BG568" s="2"/>
      <c r="BH568" s="2"/>
      <c r="BI568" s="2"/>
      <c r="BJ568" s="2"/>
      <c r="BK568" s="2"/>
      <c r="BL568" s="2"/>
      <c r="BM568" s="2"/>
      <c r="BN568" s="2"/>
      <c r="BO568" s="2"/>
      <c r="BP568" s="2"/>
      <c r="BQ568" s="2"/>
      <c r="BR568" s="2"/>
      <c r="BS568" s="2"/>
      <c r="BT568" s="2"/>
      <c r="BU568" s="2"/>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row>
    <row r="569" spans="1:100" x14ac:dyDescent="0.3">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c r="AX569" s="2"/>
      <c r="AY569" s="2"/>
      <c r="AZ569" s="2"/>
      <c r="BA569" s="2"/>
      <c r="BB569" s="2"/>
      <c r="BC569" s="2"/>
      <c r="BD569" s="2"/>
      <c r="BE569" s="2"/>
      <c r="BF569" s="2"/>
      <c r="BG569" s="2"/>
      <c r="BH569" s="2"/>
      <c r="BI569" s="2"/>
      <c r="BJ569" s="2"/>
      <c r="BK569" s="2"/>
      <c r="BL569" s="2"/>
      <c r="BM569" s="2"/>
      <c r="BN569" s="2"/>
      <c r="BO569" s="2"/>
      <c r="BP569" s="2"/>
      <c r="BQ569" s="2"/>
      <c r="BR569" s="2"/>
      <c r="BS569" s="2"/>
      <c r="BT569" s="2"/>
      <c r="BU569" s="2"/>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row>
    <row r="570" spans="1:100" x14ac:dyDescent="0.3">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c r="AX570" s="2"/>
      <c r="AY570" s="2"/>
      <c r="AZ570" s="2"/>
      <c r="BA570" s="2"/>
      <c r="BB570" s="2"/>
      <c r="BC570" s="2"/>
      <c r="BD570" s="2"/>
      <c r="BE570" s="2"/>
      <c r="BF570" s="2"/>
      <c r="BG570" s="2"/>
      <c r="BH570" s="2"/>
      <c r="BI570" s="2"/>
      <c r="BJ570" s="2"/>
      <c r="BK570" s="2"/>
      <c r="BL570" s="2"/>
      <c r="BM570" s="2"/>
      <c r="BN570" s="2"/>
      <c r="BO570" s="2"/>
      <c r="BP570" s="2"/>
      <c r="BQ570" s="2"/>
      <c r="BR570" s="2"/>
      <c r="BS570" s="2"/>
      <c r="BT570" s="2"/>
      <c r="BU570" s="2"/>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row>
    <row r="571" spans="1:100" x14ac:dyDescent="0.3">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c r="AX571" s="2"/>
      <c r="AY571" s="2"/>
      <c r="AZ571" s="2"/>
      <c r="BA571" s="2"/>
      <c r="BB571" s="2"/>
      <c r="BC571" s="2"/>
      <c r="BD571" s="2"/>
      <c r="BE571" s="2"/>
      <c r="BF571" s="2"/>
      <c r="BG571" s="2"/>
      <c r="BH571" s="2"/>
      <c r="BI571" s="2"/>
      <c r="BJ571" s="2"/>
      <c r="BK571" s="2"/>
      <c r="BL571" s="2"/>
      <c r="BM571" s="2"/>
      <c r="BN571" s="2"/>
      <c r="BO571" s="2"/>
      <c r="BP571" s="2"/>
      <c r="BQ571" s="2"/>
      <c r="BR571" s="2"/>
      <c r="BS571" s="2"/>
      <c r="BT571" s="2"/>
      <c r="BU571" s="2"/>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row>
    <row r="572" spans="1:100" x14ac:dyDescent="0.3">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c r="AX572" s="2"/>
      <c r="AY572" s="2"/>
      <c r="AZ572" s="2"/>
      <c r="BA572" s="2"/>
      <c r="BB572" s="2"/>
      <c r="BC572" s="2"/>
      <c r="BD572" s="2"/>
      <c r="BE572" s="2"/>
      <c r="BF572" s="2"/>
      <c r="BG572" s="2"/>
      <c r="BH572" s="2"/>
      <c r="BI572" s="2"/>
      <c r="BJ572" s="2"/>
      <c r="BK572" s="2"/>
      <c r="BL572" s="2"/>
      <c r="BM572" s="2"/>
      <c r="BN572" s="2"/>
      <c r="BO572" s="2"/>
      <c r="BP572" s="2"/>
      <c r="BQ572" s="2"/>
      <c r="BR572" s="2"/>
      <c r="BS572" s="2"/>
      <c r="BT572" s="2"/>
      <c r="BU572" s="2"/>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row>
    <row r="573" spans="1:100" x14ac:dyDescent="0.3">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c r="AX573" s="2"/>
      <c r="AY573" s="2"/>
      <c r="AZ573" s="2"/>
      <c r="BA573" s="2"/>
      <c r="BB573" s="2"/>
      <c r="BC573" s="2"/>
      <c r="BD573" s="2"/>
      <c r="BE573" s="2"/>
      <c r="BF573" s="2"/>
      <c r="BG573" s="2"/>
      <c r="BH573" s="2"/>
      <c r="BI573" s="2"/>
      <c r="BJ573" s="2"/>
      <c r="BK573" s="2"/>
      <c r="BL573" s="2"/>
      <c r="BM573" s="2"/>
      <c r="BN573" s="2"/>
      <c r="BO573" s="2"/>
      <c r="BP573" s="2"/>
      <c r="BQ573" s="2"/>
      <c r="BR573" s="2"/>
      <c r="BS573" s="2"/>
      <c r="BT573" s="2"/>
      <c r="BU573" s="2"/>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row>
    <row r="574" spans="1:100" x14ac:dyDescent="0.3">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c r="BP574" s="2"/>
      <c r="BQ574" s="2"/>
      <c r="BR574" s="2"/>
      <c r="BS574" s="2"/>
      <c r="BT574" s="2"/>
      <c r="BU574" s="2"/>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row>
    <row r="575" spans="1:100" x14ac:dyDescent="0.3">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c r="AX575" s="2"/>
      <c r="AY575" s="2"/>
      <c r="AZ575" s="2"/>
      <c r="BA575" s="2"/>
      <c r="BB575" s="2"/>
      <c r="BC575" s="2"/>
      <c r="BD575" s="2"/>
      <c r="BE575" s="2"/>
      <c r="BF575" s="2"/>
      <c r="BG575" s="2"/>
      <c r="BH575" s="2"/>
      <c r="BI575" s="2"/>
      <c r="BJ575" s="2"/>
      <c r="BK575" s="2"/>
      <c r="BL575" s="2"/>
      <c r="BM575" s="2"/>
      <c r="BN575" s="2"/>
      <c r="BO575" s="2"/>
      <c r="BP575" s="2"/>
      <c r="BQ575" s="2"/>
      <c r="BR575" s="2"/>
      <c r="BS575" s="2"/>
      <c r="BT575" s="2"/>
      <c r="BU575" s="2"/>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row>
    <row r="576" spans="1:100" x14ac:dyDescent="0.3">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c r="BP576" s="2"/>
      <c r="BQ576" s="2"/>
      <c r="BR576" s="2"/>
      <c r="BS576" s="2"/>
      <c r="BT576" s="2"/>
      <c r="BU576" s="2"/>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row>
    <row r="577" spans="1:100" x14ac:dyDescent="0.3">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c r="BP577" s="2"/>
      <c r="BQ577" s="2"/>
      <c r="BR577" s="2"/>
      <c r="BS577" s="2"/>
      <c r="BT577" s="2"/>
      <c r="BU577" s="2"/>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row>
    <row r="578" spans="1:100" x14ac:dyDescent="0.3">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c r="AX578" s="2"/>
      <c r="AY578" s="2"/>
      <c r="AZ578" s="2"/>
      <c r="BA578" s="2"/>
      <c r="BB578" s="2"/>
      <c r="BC578" s="2"/>
      <c r="BD578" s="2"/>
      <c r="BE578" s="2"/>
      <c r="BF578" s="2"/>
      <c r="BG578" s="2"/>
      <c r="BH578" s="2"/>
      <c r="BI578" s="2"/>
      <c r="BJ578" s="2"/>
      <c r="BK578" s="2"/>
      <c r="BL578" s="2"/>
      <c r="BM578" s="2"/>
      <c r="BN578" s="2"/>
      <c r="BO578" s="2"/>
      <c r="BP578" s="2"/>
      <c r="BQ578" s="2"/>
      <c r="BR578" s="2"/>
      <c r="BS578" s="2"/>
      <c r="BT578" s="2"/>
      <c r="BU578" s="2"/>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row>
    <row r="579" spans="1:100" x14ac:dyDescent="0.3">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c r="BP579" s="2"/>
      <c r="BQ579" s="2"/>
      <c r="BR579" s="2"/>
      <c r="BS579" s="2"/>
      <c r="BT579" s="2"/>
      <c r="BU579" s="2"/>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row>
    <row r="580" spans="1:100" x14ac:dyDescent="0.3">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c r="BP580" s="2"/>
      <c r="BQ580" s="2"/>
      <c r="BR580" s="2"/>
      <c r="BS580" s="2"/>
      <c r="BT580" s="2"/>
      <c r="BU580" s="2"/>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row>
    <row r="581" spans="1:100" x14ac:dyDescent="0.3">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c r="AX581" s="2"/>
      <c r="AY581" s="2"/>
      <c r="AZ581" s="2"/>
      <c r="BA581" s="2"/>
      <c r="BB581" s="2"/>
      <c r="BC581" s="2"/>
      <c r="BD581" s="2"/>
      <c r="BE581" s="2"/>
      <c r="BF581" s="2"/>
      <c r="BG581" s="2"/>
      <c r="BH581" s="2"/>
      <c r="BI581" s="2"/>
      <c r="BJ581" s="2"/>
      <c r="BK581" s="2"/>
      <c r="BL581" s="2"/>
      <c r="BM581" s="2"/>
      <c r="BN581" s="2"/>
      <c r="BO581" s="2"/>
      <c r="BP581" s="2"/>
      <c r="BQ581" s="2"/>
      <c r="BR581" s="2"/>
      <c r="BS581" s="2"/>
      <c r="BT581" s="2"/>
      <c r="BU581" s="2"/>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row>
    <row r="582" spans="1:100" x14ac:dyDescent="0.3">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c r="AX582" s="2"/>
      <c r="AY582" s="2"/>
      <c r="AZ582" s="2"/>
      <c r="BA582" s="2"/>
      <c r="BB582" s="2"/>
      <c r="BC582" s="2"/>
      <c r="BD582" s="2"/>
      <c r="BE582" s="2"/>
      <c r="BF582" s="2"/>
      <c r="BG582" s="2"/>
      <c r="BH582" s="2"/>
      <c r="BI582" s="2"/>
      <c r="BJ582" s="2"/>
      <c r="BK582" s="2"/>
      <c r="BL582" s="2"/>
      <c r="BM582" s="2"/>
      <c r="BN582" s="2"/>
      <c r="BO582" s="2"/>
      <c r="BP582" s="2"/>
      <c r="BQ582" s="2"/>
      <c r="BR582" s="2"/>
      <c r="BS582" s="2"/>
      <c r="BT582" s="2"/>
      <c r="BU582" s="2"/>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row>
    <row r="583" spans="1:100" x14ac:dyDescent="0.3">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c r="AX583" s="2"/>
      <c r="AY583" s="2"/>
      <c r="AZ583" s="2"/>
      <c r="BA583" s="2"/>
      <c r="BB583" s="2"/>
      <c r="BC583" s="2"/>
      <c r="BD583" s="2"/>
      <c r="BE583" s="2"/>
      <c r="BF583" s="2"/>
      <c r="BG583" s="2"/>
      <c r="BH583" s="2"/>
      <c r="BI583" s="2"/>
      <c r="BJ583" s="2"/>
      <c r="BK583" s="2"/>
      <c r="BL583" s="2"/>
      <c r="BM583" s="2"/>
      <c r="BN583" s="2"/>
      <c r="BO583" s="2"/>
      <c r="BP583" s="2"/>
      <c r="BQ583" s="2"/>
      <c r="BR583" s="2"/>
      <c r="BS583" s="2"/>
      <c r="BT583" s="2"/>
      <c r="BU583" s="2"/>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row>
    <row r="584" spans="1:100" x14ac:dyDescent="0.3">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c r="BO584" s="2"/>
      <c r="BP584" s="2"/>
      <c r="BQ584" s="2"/>
      <c r="BR584" s="2"/>
      <c r="BS584" s="2"/>
      <c r="BT584" s="2"/>
      <c r="BU584" s="2"/>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row>
    <row r="585" spans="1:100" x14ac:dyDescent="0.3">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c r="AX585" s="2"/>
      <c r="AY585" s="2"/>
      <c r="AZ585" s="2"/>
      <c r="BA585" s="2"/>
      <c r="BB585" s="2"/>
      <c r="BC585" s="2"/>
      <c r="BD585" s="2"/>
      <c r="BE585" s="2"/>
      <c r="BF585" s="2"/>
      <c r="BG585" s="2"/>
      <c r="BH585" s="2"/>
      <c r="BI585" s="2"/>
      <c r="BJ585" s="2"/>
      <c r="BK585" s="2"/>
      <c r="BL585" s="2"/>
      <c r="BM585" s="2"/>
      <c r="BN585" s="2"/>
      <c r="BO585" s="2"/>
      <c r="BP585" s="2"/>
      <c r="BQ585" s="2"/>
      <c r="BR585" s="2"/>
      <c r="BS585" s="2"/>
      <c r="BT585" s="2"/>
      <c r="BU585" s="2"/>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row>
    <row r="586" spans="1:100" x14ac:dyDescent="0.3">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c r="AX586" s="2"/>
      <c r="AY586" s="2"/>
      <c r="AZ586" s="2"/>
      <c r="BA586" s="2"/>
      <c r="BB586" s="2"/>
      <c r="BC586" s="2"/>
      <c r="BD586" s="2"/>
      <c r="BE586" s="2"/>
      <c r="BF586" s="2"/>
      <c r="BG586" s="2"/>
      <c r="BH586" s="2"/>
      <c r="BI586" s="2"/>
      <c r="BJ586" s="2"/>
      <c r="BK586" s="2"/>
      <c r="BL586" s="2"/>
      <c r="BM586" s="2"/>
      <c r="BN586" s="2"/>
      <c r="BO586" s="2"/>
      <c r="BP586" s="2"/>
      <c r="BQ586" s="2"/>
      <c r="BR586" s="2"/>
      <c r="BS586" s="2"/>
      <c r="BT586" s="2"/>
      <c r="BU586" s="2"/>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row>
    <row r="587" spans="1:100" x14ac:dyDescent="0.3">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c r="AX587" s="2"/>
      <c r="AY587" s="2"/>
      <c r="AZ587" s="2"/>
      <c r="BA587" s="2"/>
      <c r="BB587" s="2"/>
      <c r="BC587" s="2"/>
      <c r="BD587" s="2"/>
      <c r="BE587" s="2"/>
      <c r="BF587" s="2"/>
      <c r="BG587" s="2"/>
      <c r="BH587" s="2"/>
      <c r="BI587" s="2"/>
      <c r="BJ587" s="2"/>
      <c r="BK587" s="2"/>
      <c r="BL587" s="2"/>
      <c r="BM587" s="2"/>
      <c r="BN587" s="2"/>
      <c r="BO587" s="2"/>
      <c r="BP587" s="2"/>
      <c r="BQ587" s="2"/>
      <c r="BR587" s="2"/>
      <c r="BS587" s="2"/>
      <c r="BT587" s="2"/>
      <c r="BU587" s="2"/>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row>
    <row r="588" spans="1:100" x14ac:dyDescent="0.3">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c r="AX588" s="2"/>
      <c r="AY588" s="2"/>
      <c r="AZ588" s="2"/>
      <c r="BA588" s="2"/>
      <c r="BB588" s="2"/>
      <c r="BC588" s="2"/>
      <c r="BD588" s="2"/>
      <c r="BE588" s="2"/>
      <c r="BF588" s="2"/>
      <c r="BG588" s="2"/>
      <c r="BH588" s="2"/>
      <c r="BI588" s="2"/>
      <c r="BJ588" s="2"/>
      <c r="BK588" s="2"/>
      <c r="BL588" s="2"/>
      <c r="BM588" s="2"/>
      <c r="BN588" s="2"/>
      <c r="BO588" s="2"/>
      <c r="BP588" s="2"/>
      <c r="BQ588" s="2"/>
      <c r="BR588" s="2"/>
      <c r="BS588" s="2"/>
      <c r="BT588" s="2"/>
      <c r="BU588" s="2"/>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row>
    <row r="589" spans="1:100" x14ac:dyDescent="0.3">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c r="AX589" s="2"/>
      <c r="AY589" s="2"/>
      <c r="AZ589" s="2"/>
      <c r="BA589" s="2"/>
      <c r="BB589" s="2"/>
      <c r="BC589" s="2"/>
      <c r="BD589" s="2"/>
      <c r="BE589" s="2"/>
      <c r="BF589" s="2"/>
      <c r="BG589" s="2"/>
      <c r="BH589" s="2"/>
      <c r="BI589" s="2"/>
      <c r="BJ589" s="2"/>
      <c r="BK589" s="2"/>
      <c r="BL589" s="2"/>
      <c r="BM589" s="2"/>
      <c r="BN589" s="2"/>
      <c r="BO589" s="2"/>
      <c r="BP589" s="2"/>
      <c r="BQ589" s="2"/>
      <c r="BR589" s="2"/>
      <c r="BS589" s="2"/>
      <c r="BT589" s="2"/>
      <c r="BU589" s="2"/>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row>
    <row r="590" spans="1:100" x14ac:dyDescent="0.3">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c r="BP590" s="2"/>
      <c r="BQ590" s="2"/>
      <c r="BR590" s="2"/>
      <c r="BS590" s="2"/>
      <c r="BT590" s="2"/>
      <c r="BU590" s="2"/>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row>
    <row r="591" spans="1:100" x14ac:dyDescent="0.3">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c r="AX591" s="2"/>
      <c r="AY591" s="2"/>
      <c r="AZ591" s="2"/>
      <c r="BA591" s="2"/>
      <c r="BB591" s="2"/>
      <c r="BC591" s="2"/>
      <c r="BD591" s="2"/>
      <c r="BE591" s="2"/>
      <c r="BF591" s="2"/>
      <c r="BG591" s="2"/>
      <c r="BH591" s="2"/>
      <c r="BI591" s="2"/>
      <c r="BJ591" s="2"/>
      <c r="BK591" s="2"/>
      <c r="BL591" s="2"/>
      <c r="BM591" s="2"/>
      <c r="BN591" s="2"/>
      <c r="BO591" s="2"/>
      <c r="BP591" s="2"/>
      <c r="BQ591" s="2"/>
      <c r="BR591" s="2"/>
      <c r="BS591" s="2"/>
      <c r="BT591" s="2"/>
      <c r="BU591" s="2"/>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row>
    <row r="592" spans="1:100" x14ac:dyDescent="0.3">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c r="BP592" s="2"/>
      <c r="BQ592" s="2"/>
      <c r="BR592" s="2"/>
      <c r="BS592" s="2"/>
      <c r="BT592" s="2"/>
      <c r="BU592" s="2"/>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row>
    <row r="593" spans="1:100" x14ac:dyDescent="0.3">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c r="BP593" s="2"/>
      <c r="BQ593" s="2"/>
      <c r="BR593" s="2"/>
      <c r="BS593" s="2"/>
      <c r="BT593" s="2"/>
      <c r="BU593" s="2"/>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row>
    <row r="594" spans="1:100" x14ac:dyDescent="0.3">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c r="BT594" s="2"/>
      <c r="BU594" s="2"/>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row>
    <row r="595" spans="1:100" x14ac:dyDescent="0.3">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c r="AX595" s="2"/>
      <c r="AY595" s="2"/>
      <c r="AZ595" s="2"/>
      <c r="BA595" s="2"/>
      <c r="BB595" s="2"/>
      <c r="BC595" s="2"/>
      <c r="BD595" s="2"/>
      <c r="BE595" s="2"/>
      <c r="BF595" s="2"/>
      <c r="BG595" s="2"/>
      <c r="BH595" s="2"/>
      <c r="BI595" s="2"/>
      <c r="BJ595" s="2"/>
      <c r="BK595" s="2"/>
      <c r="BL595" s="2"/>
      <c r="BM595" s="2"/>
      <c r="BN595" s="2"/>
      <c r="BO595" s="2"/>
      <c r="BP595" s="2"/>
      <c r="BQ595" s="2"/>
      <c r="BR595" s="2"/>
      <c r="BS595" s="2"/>
      <c r="BT595" s="2"/>
      <c r="BU595" s="2"/>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row>
    <row r="596" spans="1:100" x14ac:dyDescent="0.3">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c r="BP596" s="2"/>
      <c r="BQ596" s="2"/>
      <c r="BR596" s="2"/>
      <c r="BS596" s="2"/>
      <c r="BT596" s="2"/>
      <c r="BU596" s="2"/>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row>
    <row r="597" spans="1:100" x14ac:dyDescent="0.3">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c r="BT597" s="2"/>
      <c r="BU597" s="2"/>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row>
    <row r="598" spans="1:100" x14ac:dyDescent="0.3">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c r="BP598" s="2"/>
      <c r="BQ598" s="2"/>
      <c r="BR598" s="2"/>
      <c r="BS598" s="2"/>
      <c r="BT598" s="2"/>
      <c r="BU598" s="2"/>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row>
    <row r="599" spans="1:100" x14ac:dyDescent="0.3">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c r="BP599" s="2"/>
      <c r="BQ599" s="2"/>
      <c r="BR599" s="2"/>
      <c r="BS599" s="2"/>
      <c r="BT599" s="2"/>
      <c r="BU599" s="2"/>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row>
    <row r="600" spans="1:100" x14ac:dyDescent="0.3">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c r="BT600" s="2"/>
      <c r="BU600" s="2"/>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row>
    <row r="601" spans="1:100" x14ac:dyDescent="0.3">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c r="BP601" s="2"/>
      <c r="BQ601" s="2"/>
      <c r="BR601" s="2"/>
      <c r="BS601" s="2"/>
      <c r="BT601" s="2"/>
      <c r="BU601" s="2"/>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row>
    <row r="602" spans="1:100" x14ac:dyDescent="0.3">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c r="BP602" s="2"/>
      <c r="BQ602" s="2"/>
      <c r="BR602" s="2"/>
      <c r="BS602" s="2"/>
      <c r="BT602" s="2"/>
      <c r="BU602" s="2"/>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row>
    <row r="603" spans="1:100" x14ac:dyDescent="0.3">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c r="AX603" s="2"/>
      <c r="AY603" s="2"/>
      <c r="AZ603" s="2"/>
      <c r="BA603" s="2"/>
      <c r="BB603" s="2"/>
      <c r="BC603" s="2"/>
      <c r="BD603" s="2"/>
      <c r="BE603" s="2"/>
      <c r="BF603" s="2"/>
      <c r="BG603" s="2"/>
      <c r="BH603" s="2"/>
      <c r="BI603" s="2"/>
      <c r="BJ603" s="2"/>
      <c r="BK603" s="2"/>
      <c r="BL603" s="2"/>
      <c r="BM603" s="2"/>
      <c r="BN603" s="2"/>
      <c r="BO603" s="2"/>
      <c r="BP603" s="2"/>
      <c r="BQ603" s="2"/>
      <c r="BR603" s="2"/>
      <c r="BS603" s="2"/>
      <c r="BT603" s="2"/>
      <c r="BU603" s="2"/>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row>
    <row r="604" spans="1:100" x14ac:dyDescent="0.3">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c r="BP604" s="2"/>
      <c r="BQ604" s="2"/>
      <c r="BR604" s="2"/>
      <c r="BS604" s="2"/>
      <c r="BT604" s="2"/>
      <c r="BU604" s="2"/>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row>
    <row r="605" spans="1:100" x14ac:dyDescent="0.3">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c r="AX605" s="2"/>
      <c r="AY605" s="2"/>
      <c r="AZ605" s="2"/>
      <c r="BA605" s="2"/>
      <c r="BB605" s="2"/>
      <c r="BC605" s="2"/>
      <c r="BD605" s="2"/>
      <c r="BE605" s="2"/>
      <c r="BF605" s="2"/>
      <c r="BG605" s="2"/>
      <c r="BH605" s="2"/>
      <c r="BI605" s="2"/>
      <c r="BJ605" s="2"/>
      <c r="BK605" s="2"/>
      <c r="BL605" s="2"/>
      <c r="BM605" s="2"/>
      <c r="BN605" s="2"/>
      <c r="BO605" s="2"/>
      <c r="BP605" s="2"/>
      <c r="BQ605" s="2"/>
      <c r="BR605" s="2"/>
      <c r="BS605" s="2"/>
      <c r="BT605" s="2"/>
      <c r="BU605" s="2"/>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row>
    <row r="606" spans="1:100" x14ac:dyDescent="0.3">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c r="BP606" s="2"/>
      <c r="BQ606" s="2"/>
      <c r="BR606" s="2"/>
      <c r="BS606" s="2"/>
      <c r="BT606" s="2"/>
      <c r="BU606" s="2"/>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row>
    <row r="607" spans="1:100" x14ac:dyDescent="0.3">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c r="BP607" s="2"/>
      <c r="BQ607" s="2"/>
      <c r="BR607" s="2"/>
      <c r="BS607" s="2"/>
      <c r="BT607" s="2"/>
      <c r="BU607" s="2"/>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row>
    <row r="608" spans="1:100" x14ac:dyDescent="0.3">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c r="BP608" s="2"/>
      <c r="BQ608" s="2"/>
      <c r="BR608" s="2"/>
      <c r="BS608" s="2"/>
      <c r="BT608" s="2"/>
      <c r="BU608" s="2"/>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row>
    <row r="609" spans="1:100" x14ac:dyDescent="0.3">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c r="AX609" s="2"/>
      <c r="AY609" s="2"/>
      <c r="AZ609" s="2"/>
      <c r="BA609" s="2"/>
      <c r="BB609" s="2"/>
      <c r="BC609" s="2"/>
      <c r="BD609" s="2"/>
      <c r="BE609" s="2"/>
      <c r="BF609" s="2"/>
      <c r="BG609" s="2"/>
      <c r="BH609" s="2"/>
      <c r="BI609" s="2"/>
      <c r="BJ609" s="2"/>
      <c r="BK609" s="2"/>
      <c r="BL609" s="2"/>
      <c r="BM609" s="2"/>
      <c r="BN609" s="2"/>
      <c r="BO609" s="2"/>
      <c r="BP609" s="2"/>
      <c r="BQ609" s="2"/>
      <c r="BR609" s="2"/>
      <c r="BS609" s="2"/>
      <c r="BT609" s="2"/>
      <c r="BU609" s="2"/>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row>
    <row r="610" spans="1:100" x14ac:dyDescent="0.3">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c r="AX610" s="2"/>
      <c r="AY610" s="2"/>
      <c r="AZ610" s="2"/>
      <c r="BA610" s="2"/>
      <c r="BB610" s="2"/>
      <c r="BC610" s="2"/>
      <c r="BD610" s="2"/>
      <c r="BE610" s="2"/>
      <c r="BF610" s="2"/>
      <c r="BG610" s="2"/>
      <c r="BH610" s="2"/>
      <c r="BI610" s="2"/>
      <c r="BJ610" s="2"/>
      <c r="BK610" s="2"/>
      <c r="BL610" s="2"/>
      <c r="BM610" s="2"/>
      <c r="BN610" s="2"/>
      <c r="BO610" s="2"/>
      <c r="BP610" s="2"/>
      <c r="BQ610" s="2"/>
      <c r="BR610" s="2"/>
      <c r="BS610" s="2"/>
      <c r="BT610" s="2"/>
      <c r="BU610" s="2"/>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row>
    <row r="611" spans="1:100" x14ac:dyDescent="0.3">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c r="AX611" s="2"/>
      <c r="AY611" s="2"/>
      <c r="AZ611" s="2"/>
      <c r="BA611" s="2"/>
      <c r="BB611" s="2"/>
      <c r="BC611" s="2"/>
      <c r="BD611" s="2"/>
      <c r="BE611" s="2"/>
      <c r="BF611" s="2"/>
      <c r="BG611" s="2"/>
      <c r="BH611" s="2"/>
      <c r="BI611" s="2"/>
      <c r="BJ611" s="2"/>
      <c r="BK611" s="2"/>
      <c r="BL611" s="2"/>
      <c r="BM611" s="2"/>
      <c r="BN611" s="2"/>
      <c r="BO611" s="2"/>
      <c r="BP611" s="2"/>
      <c r="BQ611" s="2"/>
      <c r="BR611" s="2"/>
      <c r="BS611" s="2"/>
      <c r="BT611" s="2"/>
      <c r="BU611" s="2"/>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row>
    <row r="612" spans="1:100" x14ac:dyDescent="0.3">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c r="BP612" s="2"/>
      <c r="BQ612" s="2"/>
      <c r="BR612" s="2"/>
      <c r="BS612" s="2"/>
      <c r="BT612" s="2"/>
      <c r="BU612" s="2"/>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row>
    <row r="613" spans="1:100" x14ac:dyDescent="0.3">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c r="AX613" s="2"/>
      <c r="AY613" s="2"/>
      <c r="AZ613" s="2"/>
      <c r="BA613" s="2"/>
      <c r="BB613" s="2"/>
      <c r="BC613" s="2"/>
      <c r="BD613" s="2"/>
      <c r="BE613" s="2"/>
      <c r="BF613" s="2"/>
      <c r="BG613" s="2"/>
      <c r="BH613" s="2"/>
      <c r="BI613" s="2"/>
      <c r="BJ613" s="2"/>
      <c r="BK613" s="2"/>
      <c r="BL613" s="2"/>
      <c r="BM613" s="2"/>
      <c r="BN613" s="2"/>
      <c r="BO613" s="2"/>
      <c r="BP613" s="2"/>
      <c r="BQ613" s="2"/>
      <c r="BR613" s="2"/>
      <c r="BS613" s="2"/>
      <c r="BT613" s="2"/>
      <c r="BU613" s="2"/>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row>
    <row r="614" spans="1:100" x14ac:dyDescent="0.3">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c r="BP614" s="2"/>
      <c r="BQ614" s="2"/>
      <c r="BR614" s="2"/>
      <c r="BS614" s="2"/>
      <c r="BT614" s="2"/>
      <c r="BU614" s="2"/>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row>
    <row r="615" spans="1:100" x14ac:dyDescent="0.3">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c r="BP615" s="2"/>
      <c r="BQ615" s="2"/>
      <c r="BR615" s="2"/>
      <c r="BS615" s="2"/>
      <c r="BT615" s="2"/>
      <c r="BU615" s="2"/>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row>
    <row r="616" spans="1:100" x14ac:dyDescent="0.3">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c r="BP616" s="2"/>
      <c r="BQ616" s="2"/>
      <c r="BR616" s="2"/>
      <c r="BS616" s="2"/>
      <c r="BT616" s="2"/>
      <c r="BU616" s="2"/>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row>
    <row r="617" spans="1:100" x14ac:dyDescent="0.3">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c r="BP617" s="2"/>
      <c r="BQ617" s="2"/>
      <c r="BR617" s="2"/>
      <c r="BS617" s="2"/>
      <c r="BT617" s="2"/>
      <c r="BU617" s="2"/>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row>
    <row r="618" spans="1:100" x14ac:dyDescent="0.3">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c r="BP618" s="2"/>
      <c r="BQ618" s="2"/>
      <c r="BR618" s="2"/>
      <c r="BS618" s="2"/>
      <c r="BT618" s="2"/>
      <c r="BU618" s="2"/>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row>
    <row r="619" spans="1:100" x14ac:dyDescent="0.3">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c r="BP619" s="2"/>
      <c r="BQ619" s="2"/>
      <c r="BR619" s="2"/>
      <c r="BS619" s="2"/>
      <c r="BT619" s="2"/>
      <c r="BU619" s="2"/>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row>
    <row r="620" spans="1:100" x14ac:dyDescent="0.3">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c r="BP620" s="2"/>
      <c r="BQ620" s="2"/>
      <c r="BR620" s="2"/>
      <c r="BS620" s="2"/>
      <c r="BT620" s="2"/>
      <c r="BU620" s="2"/>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row>
    <row r="621" spans="1:100" x14ac:dyDescent="0.3">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c r="BP621" s="2"/>
      <c r="BQ621" s="2"/>
      <c r="BR621" s="2"/>
      <c r="BS621" s="2"/>
      <c r="BT621" s="2"/>
      <c r="BU621" s="2"/>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row>
    <row r="622" spans="1:100" x14ac:dyDescent="0.3">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c r="BP622" s="2"/>
      <c r="BQ622" s="2"/>
      <c r="BR622" s="2"/>
      <c r="BS622" s="2"/>
      <c r="BT622" s="2"/>
      <c r="BU622" s="2"/>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row>
    <row r="623" spans="1:100" x14ac:dyDescent="0.3">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c r="BP623" s="2"/>
      <c r="BQ623" s="2"/>
      <c r="BR623" s="2"/>
      <c r="BS623" s="2"/>
      <c r="BT623" s="2"/>
      <c r="BU623" s="2"/>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row>
    <row r="624" spans="1:100" x14ac:dyDescent="0.3">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c r="BT624" s="2"/>
      <c r="BU624" s="2"/>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row>
    <row r="625" spans="1:100" x14ac:dyDescent="0.3">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c r="AX625" s="2"/>
      <c r="AY625" s="2"/>
      <c r="AZ625" s="2"/>
      <c r="BA625" s="2"/>
      <c r="BB625" s="2"/>
      <c r="BC625" s="2"/>
      <c r="BD625" s="2"/>
      <c r="BE625" s="2"/>
      <c r="BF625" s="2"/>
      <c r="BG625" s="2"/>
      <c r="BH625" s="2"/>
      <c r="BI625" s="2"/>
      <c r="BJ625" s="2"/>
      <c r="BK625" s="2"/>
      <c r="BL625" s="2"/>
      <c r="BM625" s="2"/>
      <c r="BN625" s="2"/>
      <c r="BO625" s="2"/>
      <c r="BP625" s="2"/>
      <c r="BQ625" s="2"/>
      <c r="BR625" s="2"/>
      <c r="BS625" s="2"/>
      <c r="BT625" s="2"/>
      <c r="BU625" s="2"/>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row>
    <row r="626" spans="1:100" x14ac:dyDescent="0.3">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c r="BP626" s="2"/>
      <c r="BQ626" s="2"/>
      <c r="BR626" s="2"/>
      <c r="BS626" s="2"/>
      <c r="BT626" s="2"/>
      <c r="BU626" s="2"/>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row>
    <row r="627" spans="1:100" x14ac:dyDescent="0.3">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c r="AX627" s="2"/>
      <c r="AY627" s="2"/>
      <c r="AZ627" s="2"/>
      <c r="BA627" s="2"/>
      <c r="BB627" s="2"/>
      <c r="BC627" s="2"/>
      <c r="BD627" s="2"/>
      <c r="BE627" s="2"/>
      <c r="BF627" s="2"/>
      <c r="BG627" s="2"/>
      <c r="BH627" s="2"/>
      <c r="BI627" s="2"/>
      <c r="BJ627" s="2"/>
      <c r="BK627" s="2"/>
      <c r="BL627" s="2"/>
      <c r="BM627" s="2"/>
      <c r="BN627" s="2"/>
      <c r="BO627" s="2"/>
      <c r="BP627" s="2"/>
      <c r="BQ627" s="2"/>
      <c r="BR627" s="2"/>
      <c r="BS627" s="2"/>
      <c r="BT627" s="2"/>
      <c r="BU627" s="2"/>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row>
    <row r="628" spans="1:100" x14ac:dyDescent="0.3">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c r="AX628" s="2"/>
      <c r="AY628" s="2"/>
      <c r="AZ628" s="2"/>
      <c r="BA628" s="2"/>
      <c r="BB628" s="2"/>
      <c r="BC628" s="2"/>
      <c r="BD628" s="2"/>
      <c r="BE628" s="2"/>
      <c r="BF628" s="2"/>
      <c r="BG628" s="2"/>
      <c r="BH628" s="2"/>
      <c r="BI628" s="2"/>
      <c r="BJ628" s="2"/>
      <c r="BK628" s="2"/>
      <c r="BL628" s="2"/>
      <c r="BM628" s="2"/>
      <c r="BN628" s="2"/>
      <c r="BO628" s="2"/>
      <c r="BP628" s="2"/>
      <c r="BQ628" s="2"/>
      <c r="BR628" s="2"/>
      <c r="BS628" s="2"/>
      <c r="BT628" s="2"/>
      <c r="BU628" s="2"/>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row>
    <row r="629" spans="1:100" x14ac:dyDescent="0.3">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c r="AX629" s="2"/>
      <c r="AY629" s="2"/>
      <c r="AZ629" s="2"/>
      <c r="BA629" s="2"/>
      <c r="BB629" s="2"/>
      <c r="BC629" s="2"/>
      <c r="BD629" s="2"/>
      <c r="BE629" s="2"/>
      <c r="BF629" s="2"/>
      <c r="BG629" s="2"/>
      <c r="BH629" s="2"/>
      <c r="BI629" s="2"/>
      <c r="BJ629" s="2"/>
      <c r="BK629" s="2"/>
      <c r="BL629" s="2"/>
      <c r="BM629" s="2"/>
      <c r="BN629" s="2"/>
      <c r="BO629" s="2"/>
      <c r="BP629" s="2"/>
      <c r="BQ629" s="2"/>
      <c r="BR629" s="2"/>
      <c r="BS629" s="2"/>
      <c r="BT629" s="2"/>
      <c r="BU629" s="2"/>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row>
    <row r="630" spans="1:100" x14ac:dyDescent="0.3">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c r="BP630" s="2"/>
      <c r="BQ630" s="2"/>
      <c r="BR630" s="2"/>
      <c r="BS630" s="2"/>
      <c r="BT630" s="2"/>
      <c r="BU630" s="2"/>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row>
    <row r="631" spans="1:100" x14ac:dyDescent="0.3">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c r="BP631" s="2"/>
      <c r="BQ631" s="2"/>
      <c r="BR631" s="2"/>
      <c r="BS631" s="2"/>
      <c r="BT631" s="2"/>
      <c r="BU631" s="2"/>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row>
    <row r="632" spans="1:100" x14ac:dyDescent="0.3">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c r="BP632" s="2"/>
      <c r="BQ632" s="2"/>
      <c r="BR632" s="2"/>
      <c r="BS632" s="2"/>
      <c r="BT632" s="2"/>
      <c r="BU632" s="2"/>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row>
    <row r="633" spans="1:100" x14ac:dyDescent="0.3">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c r="BP633" s="2"/>
      <c r="BQ633" s="2"/>
      <c r="BR633" s="2"/>
      <c r="BS633" s="2"/>
      <c r="BT633" s="2"/>
      <c r="BU633" s="2"/>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row>
    <row r="634" spans="1:100" x14ac:dyDescent="0.3">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c r="BP634" s="2"/>
      <c r="BQ634" s="2"/>
      <c r="BR634" s="2"/>
      <c r="BS634" s="2"/>
      <c r="BT634" s="2"/>
      <c r="BU634" s="2"/>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row>
    <row r="635" spans="1:100" x14ac:dyDescent="0.3">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c r="BP635" s="2"/>
      <c r="BQ635" s="2"/>
      <c r="BR635" s="2"/>
      <c r="BS635" s="2"/>
      <c r="BT635" s="2"/>
      <c r="BU635" s="2"/>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row>
    <row r="636" spans="1:100" x14ac:dyDescent="0.3">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c r="BP636" s="2"/>
      <c r="BQ636" s="2"/>
      <c r="BR636" s="2"/>
      <c r="BS636" s="2"/>
      <c r="BT636" s="2"/>
      <c r="BU636" s="2"/>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row>
    <row r="637" spans="1:100" x14ac:dyDescent="0.3">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c r="BP637" s="2"/>
      <c r="BQ637" s="2"/>
      <c r="BR637" s="2"/>
      <c r="BS637" s="2"/>
      <c r="BT637" s="2"/>
      <c r="BU637" s="2"/>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row>
    <row r="638" spans="1:100" x14ac:dyDescent="0.3">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c r="BP638" s="2"/>
      <c r="BQ638" s="2"/>
      <c r="BR638" s="2"/>
      <c r="BS638" s="2"/>
      <c r="BT638" s="2"/>
      <c r="BU638" s="2"/>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row>
    <row r="639" spans="1:100" x14ac:dyDescent="0.3">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c r="BT639" s="2"/>
      <c r="BU639" s="2"/>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row>
    <row r="640" spans="1:100" x14ac:dyDescent="0.3">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c r="BT640" s="2"/>
      <c r="BU640" s="2"/>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row>
    <row r="641" spans="1:100" x14ac:dyDescent="0.3">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c r="BT641" s="2"/>
      <c r="BU641" s="2"/>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row>
    <row r="642" spans="1:100" x14ac:dyDescent="0.3">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c r="BP642" s="2"/>
      <c r="BQ642" s="2"/>
      <c r="BR642" s="2"/>
      <c r="BS642" s="2"/>
      <c r="BT642" s="2"/>
      <c r="BU642" s="2"/>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row>
    <row r="643" spans="1:100" x14ac:dyDescent="0.3">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c r="BP643" s="2"/>
      <c r="BQ643" s="2"/>
      <c r="BR643" s="2"/>
      <c r="BS643" s="2"/>
      <c r="BT643" s="2"/>
      <c r="BU643" s="2"/>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row>
    <row r="644" spans="1:100" x14ac:dyDescent="0.3">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c r="BP644" s="2"/>
      <c r="BQ644" s="2"/>
      <c r="BR644" s="2"/>
      <c r="BS644" s="2"/>
      <c r="BT644" s="2"/>
      <c r="BU644" s="2"/>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row>
    <row r="645" spans="1:100" x14ac:dyDescent="0.3">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c r="BP645" s="2"/>
      <c r="BQ645" s="2"/>
      <c r="BR645" s="2"/>
      <c r="BS645" s="2"/>
      <c r="BT645" s="2"/>
      <c r="BU645" s="2"/>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row>
    <row r="646" spans="1:100" x14ac:dyDescent="0.3">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c r="BP646" s="2"/>
      <c r="BQ646" s="2"/>
      <c r="BR646" s="2"/>
      <c r="BS646" s="2"/>
      <c r="BT646" s="2"/>
      <c r="BU646" s="2"/>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row>
    <row r="647" spans="1:100" x14ac:dyDescent="0.3">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c r="BP647" s="2"/>
      <c r="BQ647" s="2"/>
      <c r="BR647" s="2"/>
      <c r="BS647" s="2"/>
      <c r="BT647" s="2"/>
      <c r="BU647" s="2"/>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row>
    <row r="648" spans="1:100" x14ac:dyDescent="0.3">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c r="AX648" s="2"/>
      <c r="AY648" s="2"/>
      <c r="AZ648" s="2"/>
      <c r="BA648" s="2"/>
      <c r="BB648" s="2"/>
      <c r="BC648" s="2"/>
      <c r="BD648" s="2"/>
      <c r="BE648" s="2"/>
      <c r="BF648" s="2"/>
      <c r="BG648" s="2"/>
      <c r="BH648" s="2"/>
      <c r="BI648" s="2"/>
      <c r="BJ648" s="2"/>
      <c r="BK648" s="2"/>
      <c r="BL648" s="2"/>
      <c r="BM648" s="2"/>
      <c r="BN648" s="2"/>
      <c r="BO648" s="2"/>
      <c r="BP648" s="2"/>
      <c r="BQ648" s="2"/>
      <c r="BR648" s="2"/>
      <c r="BS648" s="2"/>
      <c r="BT648" s="2"/>
      <c r="BU648" s="2"/>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row>
    <row r="649" spans="1:100" x14ac:dyDescent="0.3">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c r="BP649" s="2"/>
      <c r="BQ649" s="2"/>
      <c r="BR649" s="2"/>
      <c r="BS649" s="2"/>
      <c r="BT649" s="2"/>
      <c r="BU649" s="2"/>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row>
    <row r="650" spans="1:100" x14ac:dyDescent="0.3">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c r="BP650" s="2"/>
      <c r="BQ650" s="2"/>
      <c r="BR650" s="2"/>
      <c r="BS650" s="2"/>
      <c r="BT650" s="2"/>
      <c r="BU650" s="2"/>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row>
    <row r="651" spans="1:100" x14ac:dyDescent="0.3">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c r="BP651" s="2"/>
      <c r="BQ651" s="2"/>
      <c r="BR651" s="2"/>
      <c r="BS651" s="2"/>
      <c r="BT651" s="2"/>
      <c r="BU651" s="2"/>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row>
    <row r="652" spans="1:100" x14ac:dyDescent="0.3">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c r="BP652" s="2"/>
      <c r="BQ652" s="2"/>
      <c r="BR652" s="2"/>
      <c r="BS652" s="2"/>
      <c r="BT652" s="2"/>
      <c r="BU652" s="2"/>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row>
    <row r="653" spans="1:100" x14ac:dyDescent="0.3">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c r="AX653" s="2"/>
      <c r="AY653" s="2"/>
      <c r="AZ653" s="2"/>
      <c r="BA653" s="2"/>
      <c r="BB653" s="2"/>
      <c r="BC653" s="2"/>
      <c r="BD653" s="2"/>
      <c r="BE653" s="2"/>
      <c r="BF653" s="2"/>
      <c r="BG653" s="2"/>
      <c r="BH653" s="2"/>
      <c r="BI653" s="2"/>
      <c r="BJ653" s="2"/>
      <c r="BK653" s="2"/>
      <c r="BL653" s="2"/>
      <c r="BM653" s="2"/>
      <c r="BN653" s="2"/>
      <c r="BO653" s="2"/>
      <c r="BP653" s="2"/>
      <c r="BQ653" s="2"/>
      <c r="BR653" s="2"/>
      <c r="BS653" s="2"/>
      <c r="BT653" s="2"/>
      <c r="BU653" s="2"/>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row>
    <row r="654" spans="1:100" x14ac:dyDescent="0.3">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c r="BP654" s="2"/>
      <c r="BQ654" s="2"/>
      <c r="BR654" s="2"/>
      <c r="BS654" s="2"/>
      <c r="BT654" s="2"/>
      <c r="BU654" s="2"/>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row>
    <row r="655" spans="1:100" x14ac:dyDescent="0.3">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c r="BP655" s="2"/>
      <c r="BQ655" s="2"/>
      <c r="BR655" s="2"/>
      <c r="BS655" s="2"/>
      <c r="BT655" s="2"/>
      <c r="BU655" s="2"/>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row>
    <row r="656" spans="1:100" x14ac:dyDescent="0.3">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c r="BP656" s="2"/>
      <c r="BQ656" s="2"/>
      <c r="BR656" s="2"/>
      <c r="BS656" s="2"/>
      <c r="BT656" s="2"/>
      <c r="BU656" s="2"/>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row>
    <row r="657" spans="1:100" x14ac:dyDescent="0.3">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c r="BP657" s="2"/>
      <c r="BQ657" s="2"/>
      <c r="BR657" s="2"/>
      <c r="BS657" s="2"/>
      <c r="BT657" s="2"/>
      <c r="BU657" s="2"/>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row>
    <row r="658" spans="1:100" x14ac:dyDescent="0.3">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c r="AX658" s="2"/>
      <c r="AY658" s="2"/>
      <c r="AZ658" s="2"/>
      <c r="BA658" s="2"/>
      <c r="BB658" s="2"/>
      <c r="BC658" s="2"/>
      <c r="BD658" s="2"/>
      <c r="BE658" s="2"/>
      <c r="BF658" s="2"/>
      <c r="BG658" s="2"/>
      <c r="BH658" s="2"/>
      <c r="BI658" s="2"/>
      <c r="BJ658" s="2"/>
      <c r="BK658" s="2"/>
      <c r="BL658" s="2"/>
      <c r="BM658" s="2"/>
      <c r="BN658" s="2"/>
      <c r="BO658" s="2"/>
      <c r="BP658" s="2"/>
      <c r="BQ658" s="2"/>
      <c r="BR658" s="2"/>
      <c r="BS658" s="2"/>
      <c r="BT658" s="2"/>
      <c r="BU658" s="2"/>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row>
    <row r="659" spans="1:100" x14ac:dyDescent="0.3">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c r="BP659" s="2"/>
      <c r="BQ659" s="2"/>
      <c r="BR659" s="2"/>
      <c r="BS659" s="2"/>
      <c r="BT659" s="2"/>
      <c r="BU659" s="2"/>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row>
    <row r="660" spans="1:100" x14ac:dyDescent="0.3">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c r="BP660" s="2"/>
      <c r="BQ660" s="2"/>
      <c r="BR660" s="2"/>
      <c r="BS660" s="2"/>
      <c r="BT660" s="2"/>
      <c r="BU660" s="2"/>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row>
    <row r="661" spans="1:100" x14ac:dyDescent="0.3">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c r="AX661" s="2"/>
      <c r="AY661" s="2"/>
      <c r="AZ661" s="2"/>
      <c r="BA661" s="2"/>
      <c r="BB661" s="2"/>
      <c r="BC661" s="2"/>
      <c r="BD661" s="2"/>
      <c r="BE661" s="2"/>
      <c r="BF661" s="2"/>
      <c r="BG661" s="2"/>
      <c r="BH661" s="2"/>
      <c r="BI661" s="2"/>
      <c r="BJ661" s="2"/>
      <c r="BK661" s="2"/>
      <c r="BL661" s="2"/>
      <c r="BM661" s="2"/>
      <c r="BN661" s="2"/>
      <c r="BO661" s="2"/>
      <c r="BP661" s="2"/>
      <c r="BQ661" s="2"/>
      <c r="BR661" s="2"/>
      <c r="BS661" s="2"/>
      <c r="BT661" s="2"/>
      <c r="BU661" s="2"/>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row>
    <row r="662" spans="1:100" x14ac:dyDescent="0.3">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c r="AX662" s="2"/>
      <c r="AY662" s="2"/>
      <c r="AZ662" s="2"/>
      <c r="BA662" s="2"/>
      <c r="BB662" s="2"/>
      <c r="BC662" s="2"/>
      <c r="BD662" s="2"/>
      <c r="BE662" s="2"/>
      <c r="BF662" s="2"/>
      <c r="BG662" s="2"/>
      <c r="BH662" s="2"/>
      <c r="BI662" s="2"/>
      <c r="BJ662" s="2"/>
      <c r="BK662" s="2"/>
      <c r="BL662" s="2"/>
      <c r="BM662" s="2"/>
      <c r="BN662" s="2"/>
      <c r="BO662" s="2"/>
      <c r="BP662" s="2"/>
      <c r="BQ662" s="2"/>
      <c r="BR662" s="2"/>
      <c r="BS662" s="2"/>
      <c r="BT662" s="2"/>
      <c r="BU662" s="2"/>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row>
    <row r="663" spans="1:100" x14ac:dyDescent="0.3">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c r="BP663" s="2"/>
      <c r="BQ663" s="2"/>
      <c r="BR663" s="2"/>
      <c r="BS663" s="2"/>
      <c r="BT663" s="2"/>
      <c r="BU663" s="2"/>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row>
    <row r="664" spans="1:100" x14ac:dyDescent="0.3">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c r="BP664" s="2"/>
      <c r="BQ664" s="2"/>
      <c r="BR664" s="2"/>
      <c r="BS664" s="2"/>
      <c r="BT664" s="2"/>
      <c r="BU664" s="2"/>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row>
    <row r="665" spans="1:100" x14ac:dyDescent="0.3">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c r="BP665" s="2"/>
      <c r="BQ665" s="2"/>
      <c r="BR665" s="2"/>
      <c r="BS665" s="2"/>
      <c r="BT665" s="2"/>
      <c r="BU665" s="2"/>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row>
    <row r="666" spans="1:100" x14ac:dyDescent="0.3">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c r="BP666" s="2"/>
      <c r="BQ666" s="2"/>
      <c r="BR666" s="2"/>
      <c r="BS666" s="2"/>
      <c r="BT666" s="2"/>
      <c r="BU666" s="2"/>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row>
    <row r="667" spans="1:100" x14ac:dyDescent="0.3">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c r="AX667" s="2"/>
      <c r="AY667" s="2"/>
      <c r="AZ667" s="2"/>
      <c r="BA667" s="2"/>
      <c r="BB667" s="2"/>
      <c r="BC667" s="2"/>
      <c r="BD667" s="2"/>
      <c r="BE667" s="2"/>
      <c r="BF667" s="2"/>
      <c r="BG667" s="2"/>
      <c r="BH667" s="2"/>
      <c r="BI667" s="2"/>
      <c r="BJ667" s="2"/>
      <c r="BK667" s="2"/>
      <c r="BL667" s="2"/>
      <c r="BM667" s="2"/>
      <c r="BN667" s="2"/>
      <c r="BO667" s="2"/>
      <c r="BP667" s="2"/>
      <c r="BQ667" s="2"/>
      <c r="BR667" s="2"/>
      <c r="BS667" s="2"/>
      <c r="BT667" s="2"/>
      <c r="BU667" s="2"/>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row>
    <row r="668" spans="1:100" x14ac:dyDescent="0.3">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c r="BP668" s="2"/>
      <c r="BQ668" s="2"/>
      <c r="BR668" s="2"/>
      <c r="BS668" s="2"/>
      <c r="BT668" s="2"/>
      <c r="BU668" s="2"/>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row>
    <row r="669" spans="1:100" x14ac:dyDescent="0.3">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c r="BP669" s="2"/>
      <c r="BQ669" s="2"/>
      <c r="BR669" s="2"/>
      <c r="BS669" s="2"/>
      <c r="BT669" s="2"/>
      <c r="BU669" s="2"/>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row>
    <row r="670" spans="1:100" x14ac:dyDescent="0.3">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c r="BP670" s="2"/>
      <c r="BQ670" s="2"/>
      <c r="BR670" s="2"/>
      <c r="BS670" s="2"/>
      <c r="BT670" s="2"/>
      <c r="BU670" s="2"/>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row>
    <row r="671" spans="1:100" x14ac:dyDescent="0.3">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c r="BP671" s="2"/>
      <c r="BQ671" s="2"/>
      <c r="BR671" s="2"/>
      <c r="BS671" s="2"/>
      <c r="BT671" s="2"/>
      <c r="BU671" s="2"/>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row>
    <row r="672" spans="1:100" x14ac:dyDescent="0.3">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c r="AX672" s="2"/>
      <c r="AY672" s="2"/>
      <c r="AZ672" s="2"/>
      <c r="BA672" s="2"/>
      <c r="BB672" s="2"/>
      <c r="BC672" s="2"/>
      <c r="BD672" s="2"/>
      <c r="BE672" s="2"/>
      <c r="BF672" s="2"/>
      <c r="BG672" s="2"/>
      <c r="BH672" s="2"/>
      <c r="BI672" s="2"/>
      <c r="BJ672" s="2"/>
      <c r="BK672" s="2"/>
      <c r="BL672" s="2"/>
      <c r="BM672" s="2"/>
      <c r="BN672" s="2"/>
      <c r="BO672" s="2"/>
      <c r="BP672" s="2"/>
      <c r="BQ672" s="2"/>
      <c r="BR672" s="2"/>
      <c r="BS672" s="2"/>
      <c r="BT672" s="2"/>
      <c r="BU672" s="2"/>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row>
    <row r="673" spans="1:100" x14ac:dyDescent="0.3">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c r="BP673" s="2"/>
      <c r="BQ673" s="2"/>
      <c r="BR673" s="2"/>
      <c r="BS673" s="2"/>
      <c r="BT673" s="2"/>
      <c r="BU673" s="2"/>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row>
    <row r="674" spans="1:100" x14ac:dyDescent="0.3">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c r="BP674" s="2"/>
      <c r="BQ674" s="2"/>
      <c r="BR674" s="2"/>
      <c r="BS674" s="2"/>
      <c r="BT674" s="2"/>
      <c r="BU674" s="2"/>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row>
    <row r="675" spans="1:100" x14ac:dyDescent="0.3">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c r="BP675" s="2"/>
      <c r="BQ675" s="2"/>
      <c r="BR675" s="2"/>
      <c r="BS675" s="2"/>
      <c r="BT675" s="2"/>
      <c r="BU675" s="2"/>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row>
    <row r="676" spans="1:100" x14ac:dyDescent="0.3">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c r="BO676" s="2"/>
      <c r="BP676" s="2"/>
      <c r="BQ676" s="2"/>
      <c r="BR676" s="2"/>
      <c r="BS676" s="2"/>
      <c r="BT676" s="2"/>
      <c r="BU676" s="2"/>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row>
    <row r="677" spans="1:100" x14ac:dyDescent="0.3">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c r="BO677" s="2"/>
      <c r="BP677" s="2"/>
      <c r="BQ677" s="2"/>
      <c r="BR677" s="2"/>
      <c r="BS677" s="2"/>
      <c r="BT677" s="2"/>
      <c r="BU677" s="2"/>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row>
    <row r="678" spans="1:100" x14ac:dyDescent="0.3">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c r="BO678" s="2"/>
      <c r="BP678" s="2"/>
      <c r="BQ678" s="2"/>
      <c r="BR678" s="2"/>
      <c r="BS678" s="2"/>
      <c r="BT678" s="2"/>
      <c r="BU678" s="2"/>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row>
    <row r="679" spans="1:100" x14ac:dyDescent="0.3">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c r="AX679" s="2"/>
      <c r="AY679" s="2"/>
      <c r="AZ679" s="2"/>
      <c r="BA679" s="2"/>
      <c r="BB679" s="2"/>
      <c r="BC679" s="2"/>
      <c r="BD679" s="2"/>
      <c r="BE679" s="2"/>
      <c r="BF679" s="2"/>
      <c r="BG679" s="2"/>
      <c r="BH679" s="2"/>
      <c r="BI679" s="2"/>
      <c r="BJ679" s="2"/>
      <c r="BK679" s="2"/>
      <c r="BL679" s="2"/>
      <c r="BM679" s="2"/>
      <c r="BN679" s="2"/>
      <c r="BO679" s="2"/>
      <c r="BP679" s="2"/>
      <c r="BQ679" s="2"/>
      <c r="BR679" s="2"/>
      <c r="BS679" s="2"/>
      <c r="BT679" s="2"/>
      <c r="BU679" s="2"/>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row>
    <row r="680" spans="1:100" x14ac:dyDescent="0.3">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c r="BP680" s="2"/>
      <c r="BQ680" s="2"/>
      <c r="BR680" s="2"/>
      <c r="BS680" s="2"/>
      <c r="BT680" s="2"/>
      <c r="BU680" s="2"/>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row>
    <row r="681" spans="1:100" x14ac:dyDescent="0.3">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c r="AX681" s="2"/>
      <c r="AY681" s="2"/>
      <c r="AZ681" s="2"/>
      <c r="BA681" s="2"/>
      <c r="BB681" s="2"/>
      <c r="BC681" s="2"/>
      <c r="BD681" s="2"/>
      <c r="BE681" s="2"/>
      <c r="BF681" s="2"/>
      <c r="BG681" s="2"/>
      <c r="BH681" s="2"/>
      <c r="BI681" s="2"/>
      <c r="BJ681" s="2"/>
      <c r="BK681" s="2"/>
      <c r="BL681" s="2"/>
      <c r="BM681" s="2"/>
      <c r="BN681" s="2"/>
      <c r="BO681" s="2"/>
      <c r="BP681" s="2"/>
      <c r="BQ681" s="2"/>
      <c r="BR681" s="2"/>
      <c r="BS681" s="2"/>
      <c r="BT681" s="2"/>
      <c r="BU681" s="2"/>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row>
    <row r="682" spans="1:100" x14ac:dyDescent="0.3">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c r="BP682" s="2"/>
      <c r="BQ682" s="2"/>
      <c r="BR682" s="2"/>
      <c r="BS682" s="2"/>
      <c r="BT682" s="2"/>
      <c r="BU682" s="2"/>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row>
    <row r="683" spans="1:100" x14ac:dyDescent="0.3">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c r="BP683" s="2"/>
      <c r="BQ683" s="2"/>
      <c r="BR683" s="2"/>
      <c r="BS683" s="2"/>
      <c r="BT683" s="2"/>
      <c r="BU683" s="2"/>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row>
    <row r="684" spans="1:100" x14ac:dyDescent="0.3">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c r="BP684" s="2"/>
      <c r="BQ684" s="2"/>
      <c r="BR684" s="2"/>
      <c r="BS684" s="2"/>
      <c r="BT684" s="2"/>
      <c r="BU684" s="2"/>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row>
    <row r="685" spans="1:100" x14ac:dyDescent="0.3">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c r="BP685" s="2"/>
      <c r="BQ685" s="2"/>
      <c r="BR685" s="2"/>
      <c r="BS685" s="2"/>
      <c r="BT685" s="2"/>
      <c r="BU685" s="2"/>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row>
    <row r="686" spans="1:100" x14ac:dyDescent="0.3">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c r="BP686" s="2"/>
      <c r="BQ686" s="2"/>
      <c r="BR686" s="2"/>
      <c r="BS686" s="2"/>
      <c r="BT686" s="2"/>
      <c r="BU686" s="2"/>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row>
    <row r="687" spans="1:100" x14ac:dyDescent="0.3">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c r="AX687" s="2"/>
      <c r="AY687" s="2"/>
      <c r="AZ687" s="2"/>
      <c r="BA687" s="2"/>
      <c r="BB687" s="2"/>
      <c r="BC687" s="2"/>
      <c r="BD687" s="2"/>
      <c r="BE687" s="2"/>
      <c r="BF687" s="2"/>
      <c r="BG687" s="2"/>
      <c r="BH687" s="2"/>
      <c r="BI687" s="2"/>
      <c r="BJ687" s="2"/>
      <c r="BK687" s="2"/>
      <c r="BL687" s="2"/>
      <c r="BM687" s="2"/>
      <c r="BN687" s="2"/>
      <c r="BO687" s="2"/>
      <c r="BP687" s="2"/>
      <c r="BQ687" s="2"/>
      <c r="BR687" s="2"/>
      <c r="BS687" s="2"/>
      <c r="BT687" s="2"/>
      <c r="BU687" s="2"/>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row>
    <row r="688" spans="1:100" x14ac:dyDescent="0.3">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c r="AX688" s="2"/>
      <c r="AY688" s="2"/>
      <c r="AZ688" s="2"/>
      <c r="BA688" s="2"/>
      <c r="BB688" s="2"/>
      <c r="BC688" s="2"/>
      <c r="BD688" s="2"/>
      <c r="BE688" s="2"/>
      <c r="BF688" s="2"/>
      <c r="BG688" s="2"/>
      <c r="BH688" s="2"/>
      <c r="BI688" s="2"/>
      <c r="BJ688" s="2"/>
      <c r="BK688" s="2"/>
      <c r="BL688" s="2"/>
      <c r="BM688" s="2"/>
      <c r="BN688" s="2"/>
      <c r="BO688" s="2"/>
      <c r="BP688" s="2"/>
      <c r="BQ688" s="2"/>
      <c r="BR688" s="2"/>
      <c r="BS688" s="2"/>
      <c r="BT688" s="2"/>
      <c r="BU688" s="2"/>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row>
    <row r="689" spans="1:100" x14ac:dyDescent="0.3">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c r="AX689" s="2"/>
      <c r="AY689" s="2"/>
      <c r="AZ689" s="2"/>
      <c r="BA689" s="2"/>
      <c r="BB689" s="2"/>
      <c r="BC689" s="2"/>
      <c r="BD689" s="2"/>
      <c r="BE689" s="2"/>
      <c r="BF689" s="2"/>
      <c r="BG689" s="2"/>
      <c r="BH689" s="2"/>
      <c r="BI689" s="2"/>
      <c r="BJ689" s="2"/>
      <c r="BK689" s="2"/>
      <c r="BL689" s="2"/>
      <c r="BM689" s="2"/>
      <c r="BN689" s="2"/>
      <c r="BO689" s="2"/>
      <c r="BP689" s="2"/>
      <c r="BQ689" s="2"/>
      <c r="BR689" s="2"/>
      <c r="BS689" s="2"/>
      <c r="BT689" s="2"/>
      <c r="BU689" s="2"/>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row>
    <row r="690" spans="1:100" x14ac:dyDescent="0.3">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c r="BP690" s="2"/>
      <c r="BQ690" s="2"/>
      <c r="BR690" s="2"/>
      <c r="BS690" s="2"/>
      <c r="BT690" s="2"/>
      <c r="BU690" s="2"/>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row>
    <row r="691" spans="1:100" x14ac:dyDescent="0.3">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c r="BO691" s="2"/>
      <c r="BP691" s="2"/>
      <c r="BQ691" s="2"/>
      <c r="BR691" s="2"/>
      <c r="BS691" s="2"/>
      <c r="BT691" s="2"/>
      <c r="BU691" s="2"/>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row>
    <row r="692" spans="1:100" x14ac:dyDescent="0.3">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c r="BO692" s="2"/>
      <c r="BP692" s="2"/>
      <c r="BQ692" s="2"/>
      <c r="BR692" s="2"/>
      <c r="BS692" s="2"/>
      <c r="BT692" s="2"/>
      <c r="BU692" s="2"/>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row>
    <row r="693" spans="1:100" x14ac:dyDescent="0.3">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c r="AX693" s="2"/>
      <c r="AY693" s="2"/>
      <c r="AZ693" s="2"/>
      <c r="BA693" s="2"/>
      <c r="BB693" s="2"/>
      <c r="BC693" s="2"/>
      <c r="BD693" s="2"/>
      <c r="BE693" s="2"/>
      <c r="BF693" s="2"/>
      <c r="BG693" s="2"/>
      <c r="BH693" s="2"/>
      <c r="BI693" s="2"/>
      <c r="BJ693" s="2"/>
      <c r="BK693" s="2"/>
      <c r="BL693" s="2"/>
      <c r="BM693" s="2"/>
      <c r="BN693" s="2"/>
      <c r="BO693" s="2"/>
      <c r="BP693" s="2"/>
      <c r="BQ693" s="2"/>
      <c r="BR693" s="2"/>
      <c r="BS693" s="2"/>
      <c r="BT693" s="2"/>
      <c r="BU693" s="2"/>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row>
    <row r="694" spans="1:100" x14ac:dyDescent="0.3">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c r="BP694" s="2"/>
      <c r="BQ694" s="2"/>
      <c r="BR694" s="2"/>
      <c r="BS694" s="2"/>
      <c r="BT694" s="2"/>
      <c r="BU694" s="2"/>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row>
    <row r="695" spans="1:100" x14ac:dyDescent="0.3">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c r="AX695" s="2"/>
      <c r="AY695" s="2"/>
      <c r="AZ695" s="2"/>
      <c r="BA695" s="2"/>
      <c r="BB695" s="2"/>
      <c r="BC695" s="2"/>
      <c r="BD695" s="2"/>
      <c r="BE695" s="2"/>
      <c r="BF695" s="2"/>
      <c r="BG695" s="2"/>
      <c r="BH695" s="2"/>
      <c r="BI695" s="2"/>
      <c r="BJ695" s="2"/>
      <c r="BK695" s="2"/>
      <c r="BL695" s="2"/>
      <c r="BM695" s="2"/>
      <c r="BN695" s="2"/>
      <c r="BO695" s="2"/>
      <c r="BP695" s="2"/>
      <c r="BQ695" s="2"/>
      <c r="BR695" s="2"/>
      <c r="BS695" s="2"/>
      <c r="BT695" s="2"/>
      <c r="BU695" s="2"/>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row>
    <row r="696" spans="1:100" x14ac:dyDescent="0.3">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c r="BP696" s="2"/>
      <c r="BQ696" s="2"/>
      <c r="BR696" s="2"/>
      <c r="BS696" s="2"/>
      <c r="BT696" s="2"/>
      <c r="BU696" s="2"/>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row>
    <row r="697" spans="1:100" x14ac:dyDescent="0.3">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c r="BP697" s="2"/>
      <c r="BQ697" s="2"/>
      <c r="BR697" s="2"/>
      <c r="BS697" s="2"/>
      <c r="BT697" s="2"/>
      <c r="BU697" s="2"/>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row>
    <row r="698" spans="1:100" x14ac:dyDescent="0.3">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c r="BP698" s="2"/>
      <c r="BQ698" s="2"/>
      <c r="BR698" s="2"/>
      <c r="BS698" s="2"/>
      <c r="BT698" s="2"/>
      <c r="BU698" s="2"/>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row>
    <row r="699" spans="1:100" x14ac:dyDescent="0.3">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c r="BP699" s="2"/>
      <c r="BQ699" s="2"/>
      <c r="BR699" s="2"/>
      <c r="BS699" s="2"/>
      <c r="BT699" s="2"/>
      <c r="BU699" s="2"/>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row>
    <row r="700" spans="1:100" x14ac:dyDescent="0.3">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c r="BP700" s="2"/>
      <c r="BQ700" s="2"/>
      <c r="BR700" s="2"/>
      <c r="BS700" s="2"/>
      <c r="BT700" s="2"/>
      <c r="BU700" s="2"/>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row>
    <row r="701" spans="1:100" x14ac:dyDescent="0.3">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c r="BP701" s="2"/>
      <c r="BQ701" s="2"/>
      <c r="BR701" s="2"/>
      <c r="BS701" s="2"/>
      <c r="BT701" s="2"/>
      <c r="BU701" s="2"/>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row>
    <row r="702" spans="1:100" x14ac:dyDescent="0.3">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c r="BP702" s="2"/>
      <c r="BQ702" s="2"/>
      <c r="BR702" s="2"/>
      <c r="BS702" s="2"/>
      <c r="BT702" s="2"/>
      <c r="BU702" s="2"/>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row>
    <row r="703" spans="1:100" x14ac:dyDescent="0.3">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c r="AX703" s="2"/>
      <c r="AY703" s="2"/>
      <c r="AZ703" s="2"/>
      <c r="BA703" s="2"/>
      <c r="BB703" s="2"/>
      <c r="BC703" s="2"/>
      <c r="BD703" s="2"/>
      <c r="BE703" s="2"/>
      <c r="BF703" s="2"/>
      <c r="BG703" s="2"/>
      <c r="BH703" s="2"/>
      <c r="BI703" s="2"/>
      <c r="BJ703" s="2"/>
      <c r="BK703" s="2"/>
      <c r="BL703" s="2"/>
      <c r="BM703" s="2"/>
      <c r="BN703" s="2"/>
      <c r="BO703" s="2"/>
      <c r="BP703" s="2"/>
      <c r="BQ703" s="2"/>
      <c r="BR703" s="2"/>
      <c r="BS703" s="2"/>
      <c r="BT703" s="2"/>
      <c r="BU703" s="2"/>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row>
    <row r="704" spans="1:100" x14ac:dyDescent="0.3">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c r="AX704" s="2"/>
      <c r="AY704" s="2"/>
      <c r="AZ704" s="2"/>
      <c r="BA704" s="2"/>
      <c r="BB704" s="2"/>
      <c r="BC704" s="2"/>
      <c r="BD704" s="2"/>
      <c r="BE704" s="2"/>
      <c r="BF704" s="2"/>
      <c r="BG704" s="2"/>
      <c r="BH704" s="2"/>
      <c r="BI704" s="2"/>
      <c r="BJ704" s="2"/>
      <c r="BK704" s="2"/>
      <c r="BL704" s="2"/>
      <c r="BM704" s="2"/>
      <c r="BN704" s="2"/>
      <c r="BO704" s="2"/>
      <c r="BP704" s="2"/>
      <c r="BQ704" s="2"/>
      <c r="BR704" s="2"/>
      <c r="BS704" s="2"/>
      <c r="BT704" s="2"/>
      <c r="BU704" s="2"/>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row>
    <row r="705" spans="1:100" x14ac:dyDescent="0.3">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c r="AX705" s="2"/>
      <c r="AY705" s="2"/>
      <c r="AZ705" s="2"/>
      <c r="BA705" s="2"/>
      <c r="BB705" s="2"/>
      <c r="BC705" s="2"/>
      <c r="BD705" s="2"/>
      <c r="BE705" s="2"/>
      <c r="BF705" s="2"/>
      <c r="BG705" s="2"/>
      <c r="BH705" s="2"/>
      <c r="BI705" s="2"/>
      <c r="BJ705" s="2"/>
      <c r="BK705" s="2"/>
      <c r="BL705" s="2"/>
      <c r="BM705" s="2"/>
      <c r="BN705" s="2"/>
      <c r="BO705" s="2"/>
      <c r="BP705" s="2"/>
      <c r="BQ705" s="2"/>
      <c r="BR705" s="2"/>
      <c r="BS705" s="2"/>
      <c r="BT705" s="2"/>
      <c r="BU705" s="2"/>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row>
    <row r="706" spans="1:100" x14ac:dyDescent="0.3">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c r="AX706" s="2"/>
      <c r="AY706" s="2"/>
      <c r="AZ706" s="2"/>
      <c r="BA706" s="2"/>
      <c r="BB706" s="2"/>
      <c r="BC706" s="2"/>
      <c r="BD706" s="2"/>
      <c r="BE706" s="2"/>
      <c r="BF706" s="2"/>
      <c r="BG706" s="2"/>
      <c r="BH706" s="2"/>
      <c r="BI706" s="2"/>
      <c r="BJ706" s="2"/>
      <c r="BK706" s="2"/>
      <c r="BL706" s="2"/>
      <c r="BM706" s="2"/>
      <c r="BN706" s="2"/>
      <c r="BO706" s="2"/>
      <c r="BP706" s="2"/>
      <c r="BQ706" s="2"/>
      <c r="BR706" s="2"/>
      <c r="BS706" s="2"/>
      <c r="BT706" s="2"/>
      <c r="BU706" s="2"/>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row>
    <row r="707" spans="1:100" x14ac:dyDescent="0.3">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c r="AX707" s="2"/>
      <c r="AY707" s="2"/>
      <c r="AZ707" s="2"/>
      <c r="BA707" s="2"/>
      <c r="BB707" s="2"/>
      <c r="BC707" s="2"/>
      <c r="BD707" s="2"/>
      <c r="BE707" s="2"/>
      <c r="BF707" s="2"/>
      <c r="BG707" s="2"/>
      <c r="BH707" s="2"/>
      <c r="BI707" s="2"/>
      <c r="BJ707" s="2"/>
      <c r="BK707" s="2"/>
      <c r="BL707" s="2"/>
      <c r="BM707" s="2"/>
      <c r="BN707" s="2"/>
      <c r="BO707" s="2"/>
      <c r="BP707" s="2"/>
      <c r="BQ707" s="2"/>
      <c r="BR707" s="2"/>
      <c r="BS707" s="2"/>
      <c r="BT707" s="2"/>
      <c r="BU707" s="2"/>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row>
    <row r="708" spans="1:100" x14ac:dyDescent="0.3">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c r="AX708" s="2"/>
      <c r="AY708" s="2"/>
      <c r="AZ708" s="2"/>
      <c r="BA708" s="2"/>
      <c r="BB708" s="2"/>
      <c r="BC708" s="2"/>
      <c r="BD708" s="2"/>
      <c r="BE708" s="2"/>
      <c r="BF708" s="2"/>
      <c r="BG708" s="2"/>
      <c r="BH708" s="2"/>
      <c r="BI708" s="2"/>
      <c r="BJ708" s="2"/>
      <c r="BK708" s="2"/>
      <c r="BL708" s="2"/>
      <c r="BM708" s="2"/>
      <c r="BN708" s="2"/>
      <c r="BO708" s="2"/>
      <c r="BP708" s="2"/>
      <c r="BQ708" s="2"/>
      <c r="BR708" s="2"/>
      <c r="BS708" s="2"/>
      <c r="BT708" s="2"/>
      <c r="BU708" s="2"/>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row>
    <row r="709" spans="1:100" x14ac:dyDescent="0.3">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c r="AX709" s="2"/>
      <c r="AY709" s="2"/>
      <c r="AZ709" s="2"/>
      <c r="BA709" s="2"/>
      <c r="BB709" s="2"/>
      <c r="BC709" s="2"/>
      <c r="BD709" s="2"/>
      <c r="BE709" s="2"/>
      <c r="BF709" s="2"/>
      <c r="BG709" s="2"/>
      <c r="BH709" s="2"/>
      <c r="BI709" s="2"/>
      <c r="BJ709" s="2"/>
      <c r="BK709" s="2"/>
      <c r="BL709" s="2"/>
      <c r="BM709" s="2"/>
      <c r="BN709" s="2"/>
      <c r="BO709" s="2"/>
      <c r="BP709" s="2"/>
      <c r="BQ709" s="2"/>
      <c r="BR709" s="2"/>
      <c r="BS709" s="2"/>
      <c r="BT709" s="2"/>
      <c r="BU709" s="2"/>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row>
    <row r="710" spans="1:100" x14ac:dyDescent="0.3">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c r="AX710" s="2"/>
      <c r="AY710" s="2"/>
      <c r="AZ710" s="2"/>
      <c r="BA710" s="2"/>
      <c r="BB710" s="2"/>
      <c r="BC710" s="2"/>
      <c r="BD710" s="2"/>
      <c r="BE710" s="2"/>
      <c r="BF710" s="2"/>
      <c r="BG710" s="2"/>
      <c r="BH710" s="2"/>
      <c r="BI710" s="2"/>
      <c r="BJ710" s="2"/>
      <c r="BK710" s="2"/>
      <c r="BL710" s="2"/>
      <c r="BM710" s="2"/>
      <c r="BN710" s="2"/>
      <c r="BO710" s="2"/>
      <c r="BP710" s="2"/>
      <c r="BQ710" s="2"/>
      <c r="BR710" s="2"/>
      <c r="BS710" s="2"/>
      <c r="BT710" s="2"/>
      <c r="BU710" s="2"/>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row>
    <row r="711" spans="1:100" x14ac:dyDescent="0.3">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c r="AX711" s="2"/>
      <c r="AY711" s="2"/>
      <c r="AZ711" s="2"/>
      <c r="BA711" s="2"/>
      <c r="BB711" s="2"/>
      <c r="BC711" s="2"/>
      <c r="BD711" s="2"/>
      <c r="BE711" s="2"/>
      <c r="BF711" s="2"/>
      <c r="BG711" s="2"/>
      <c r="BH711" s="2"/>
      <c r="BI711" s="2"/>
      <c r="BJ711" s="2"/>
      <c r="BK711" s="2"/>
      <c r="BL711" s="2"/>
      <c r="BM711" s="2"/>
      <c r="BN711" s="2"/>
      <c r="BO711" s="2"/>
      <c r="BP711" s="2"/>
      <c r="BQ711" s="2"/>
      <c r="BR711" s="2"/>
      <c r="BS711" s="2"/>
      <c r="BT711" s="2"/>
      <c r="BU711" s="2"/>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row>
    <row r="712" spans="1:100" x14ac:dyDescent="0.3">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c r="BO712" s="2"/>
      <c r="BP712" s="2"/>
      <c r="BQ712" s="2"/>
      <c r="BR712" s="2"/>
      <c r="BS712" s="2"/>
      <c r="BT712" s="2"/>
      <c r="BU712" s="2"/>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row>
    <row r="713" spans="1:100" x14ac:dyDescent="0.3">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c r="AX713" s="2"/>
      <c r="AY713" s="2"/>
      <c r="AZ713" s="2"/>
      <c r="BA713" s="2"/>
      <c r="BB713" s="2"/>
      <c r="BC713" s="2"/>
      <c r="BD713" s="2"/>
      <c r="BE713" s="2"/>
      <c r="BF713" s="2"/>
      <c r="BG713" s="2"/>
      <c r="BH713" s="2"/>
      <c r="BI713" s="2"/>
      <c r="BJ713" s="2"/>
      <c r="BK713" s="2"/>
      <c r="BL713" s="2"/>
      <c r="BM713" s="2"/>
      <c r="BN713" s="2"/>
      <c r="BO713" s="2"/>
      <c r="BP713" s="2"/>
      <c r="BQ713" s="2"/>
      <c r="BR713" s="2"/>
      <c r="BS713" s="2"/>
      <c r="BT713" s="2"/>
      <c r="BU713" s="2"/>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row>
    <row r="714" spans="1:100" x14ac:dyDescent="0.3">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c r="BP714" s="2"/>
      <c r="BQ714" s="2"/>
      <c r="BR714" s="2"/>
      <c r="BS714" s="2"/>
      <c r="BT714" s="2"/>
      <c r="BU714" s="2"/>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row>
    <row r="715" spans="1:100" x14ac:dyDescent="0.3">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c r="AX715" s="2"/>
      <c r="AY715" s="2"/>
      <c r="AZ715" s="2"/>
      <c r="BA715" s="2"/>
      <c r="BB715" s="2"/>
      <c r="BC715" s="2"/>
      <c r="BD715" s="2"/>
      <c r="BE715" s="2"/>
      <c r="BF715" s="2"/>
      <c r="BG715" s="2"/>
      <c r="BH715" s="2"/>
      <c r="BI715" s="2"/>
      <c r="BJ715" s="2"/>
      <c r="BK715" s="2"/>
      <c r="BL715" s="2"/>
      <c r="BM715" s="2"/>
      <c r="BN715" s="2"/>
      <c r="BO715" s="2"/>
      <c r="BP715" s="2"/>
      <c r="BQ715" s="2"/>
      <c r="BR715" s="2"/>
      <c r="BS715" s="2"/>
      <c r="BT715" s="2"/>
      <c r="BU715" s="2"/>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row>
    <row r="716" spans="1:100" x14ac:dyDescent="0.3">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c r="BP716" s="2"/>
      <c r="BQ716" s="2"/>
      <c r="BR716" s="2"/>
      <c r="BS716" s="2"/>
      <c r="BT716" s="2"/>
      <c r="BU716" s="2"/>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row>
    <row r="717" spans="1:100" x14ac:dyDescent="0.3">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c r="BP717" s="2"/>
      <c r="BQ717" s="2"/>
      <c r="BR717" s="2"/>
      <c r="BS717" s="2"/>
      <c r="BT717" s="2"/>
      <c r="BU717" s="2"/>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row>
    <row r="718" spans="1:100" x14ac:dyDescent="0.3">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c r="BO718" s="2"/>
      <c r="BP718" s="2"/>
      <c r="BQ718" s="2"/>
      <c r="BR718" s="2"/>
      <c r="BS718" s="2"/>
      <c r="BT718" s="2"/>
      <c r="BU718" s="2"/>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row>
    <row r="719" spans="1:100" x14ac:dyDescent="0.3">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c r="BP719" s="2"/>
      <c r="BQ719" s="2"/>
      <c r="BR719" s="2"/>
      <c r="BS719" s="2"/>
      <c r="BT719" s="2"/>
      <c r="BU719" s="2"/>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row>
    <row r="720" spans="1:100" x14ac:dyDescent="0.3">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c r="BP720" s="2"/>
      <c r="BQ720" s="2"/>
      <c r="BR720" s="2"/>
      <c r="BS720" s="2"/>
      <c r="BT720" s="2"/>
      <c r="BU720" s="2"/>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row>
    <row r="721" spans="1:100" x14ac:dyDescent="0.3">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c r="BP721" s="2"/>
      <c r="BQ721" s="2"/>
      <c r="BR721" s="2"/>
      <c r="BS721" s="2"/>
      <c r="BT721" s="2"/>
      <c r="BU721" s="2"/>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row>
    <row r="722" spans="1:100" x14ac:dyDescent="0.3">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c r="BP722" s="2"/>
      <c r="BQ722" s="2"/>
      <c r="BR722" s="2"/>
      <c r="BS722" s="2"/>
      <c r="BT722" s="2"/>
      <c r="BU722" s="2"/>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row>
    <row r="723" spans="1:100" x14ac:dyDescent="0.3">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c r="BP723" s="2"/>
      <c r="BQ723" s="2"/>
      <c r="BR723" s="2"/>
      <c r="BS723" s="2"/>
      <c r="BT723" s="2"/>
      <c r="BU723" s="2"/>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row>
    <row r="724" spans="1:100" x14ac:dyDescent="0.3">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c r="BO724" s="2"/>
      <c r="BP724" s="2"/>
      <c r="BQ724" s="2"/>
      <c r="BR724" s="2"/>
      <c r="BS724" s="2"/>
      <c r="BT724" s="2"/>
      <c r="BU724" s="2"/>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row>
    <row r="725" spans="1:100" x14ac:dyDescent="0.3">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c r="BP725" s="2"/>
      <c r="BQ725" s="2"/>
      <c r="BR725" s="2"/>
      <c r="BS725" s="2"/>
      <c r="BT725" s="2"/>
      <c r="BU725" s="2"/>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row>
    <row r="726" spans="1:100" x14ac:dyDescent="0.3">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c r="BP726" s="2"/>
      <c r="BQ726" s="2"/>
      <c r="BR726" s="2"/>
      <c r="BS726" s="2"/>
      <c r="BT726" s="2"/>
      <c r="BU726" s="2"/>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row>
    <row r="727" spans="1:100" x14ac:dyDescent="0.3">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c r="BP727" s="2"/>
      <c r="BQ727" s="2"/>
      <c r="BR727" s="2"/>
      <c r="BS727" s="2"/>
      <c r="BT727" s="2"/>
      <c r="BU727" s="2"/>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row>
    <row r="728" spans="1:100" x14ac:dyDescent="0.3">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c r="AX728" s="2"/>
      <c r="AY728" s="2"/>
      <c r="AZ728" s="2"/>
      <c r="BA728" s="2"/>
      <c r="BB728" s="2"/>
      <c r="BC728" s="2"/>
      <c r="BD728" s="2"/>
      <c r="BE728" s="2"/>
      <c r="BF728" s="2"/>
      <c r="BG728" s="2"/>
      <c r="BH728" s="2"/>
      <c r="BI728" s="2"/>
      <c r="BJ728" s="2"/>
      <c r="BK728" s="2"/>
      <c r="BL728" s="2"/>
      <c r="BM728" s="2"/>
      <c r="BN728" s="2"/>
      <c r="BO728" s="2"/>
      <c r="BP728" s="2"/>
      <c r="BQ728" s="2"/>
      <c r="BR728" s="2"/>
      <c r="BS728" s="2"/>
      <c r="BT728" s="2"/>
      <c r="BU728" s="2"/>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row>
    <row r="729" spans="1:100" x14ac:dyDescent="0.3">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c r="BP729" s="2"/>
      <c r="BQ729" s="2"/>
      <c r="BR729" s="2"/>
      <c r="BS729" s="2"/>
      <c r="BT729" s="2"/>
      <c r="BU729" s="2"/>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row>
    <row r="730" spans="1:100" x14ac:dyDescent="0.3">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c r="BP730" s="2"/>
      <c r="BQ730" s="2"/>
      <c r="BR730" s="2"/>
      <c r="BS730" s="2"/>
      <c r="BT730" s="2"/>
      <c r="BU730" s="2"/>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row>
    <row r="731" spans="1:100" x14ac:dyDescent="0.3">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c r="AX731" s="2"/>
      <c r="AY731" s="2"/>
      <c r="AZ731" s="2"/>
      <c r="BA731" s="2"/>
      <c r="BB731" s="2"/>
      <c r="BC731" s="2"/>
      <c r="BD731" s="2"/>
      <c r="BE731" s="2"/>
      <c r="BF731" s="2"/>
      <c r="BG731" s="2"/>
      <c r="BH731" s="2"/>
      <c r="BI731" s="2"/>
      <c r="BJ731" s="2"/>
      <c r="BK731" s="2"/>
      <c r="BL731" s="2"/>
      <c r="BM731" s="2"/>
      <c r="BN731" s="2"/>
      <c r="BO731" s="2"/>
      <c r="BP731" s="2"/>
      <c r="BQ731" s="2"/>
      <c r="BR731" s="2"/>
      <c r="BS731" s="2"/>
      <c r="BT731" s="2"/>
      <c r="BU731" s="2"/>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row>
    <row r="732" spans="1:100" x14ac:dyDescent="0.3">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c r="BO732" s="2"/>
      <c r="BP732" s="2"/>
      <c r="BQ732" s="2"/>
      <c r="BR732" s="2"/>
      <c r="BS732" s="2"/>
      <c r="BT732" s="2"/>
      <c r="BU732" s="2"/>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row>
    <row r="733" spans="1:100" x14ac:dyDescent="0.3">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c r="BP733" s="2"/>
      <c r="BQ733" s="2"/>
      <c r="BR733" s="2"/>
      <c r="BS733" s="2"/>
      <c r="BT733" s="2"/>
      <c r="BU733" s="2"/>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row>
    <row r="734" spans="1:100" x14ac:dyDescent="0.3">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c r="BP734" s="2"/>
      <c r="BQ734" s="2"/>
      <c r="BR734" s="2"/>
      <c r="BS734" s="2"/>
      <c r="BT734" s="2"/>
      <c r="BU734" s="2"/>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row>
    <row r="735" spans="1:100" x14ac:dyDescent="0.3">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c r="BP735" s="2"/>
      <c r="BQ735" s="2"/>
      <c r="BR735" s="2"/>
      <c r="BS735" s="2"/>
      <c r="BT735" s="2"/>
      <c r="BU735" s="2"/>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row>
    <row r="736" spans="1:100" x14ac:dyDescent="0.3">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c r="BP736" s="2"/>
      <c r="BQ736" s="2"/>
      <c r="BR736" s="2"/>
      <c r="BS736" s="2"/>
      <c r="BT736" s="2"/>
      <c r="BU736" s="2"/>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row>
    <row r="737" spans="1:100" x14ac:dyDescent="0.3">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c r="BP737" s="2"/>
      <c r="BQ737" s="2"/>
      <c r="BR737" s="2"/>
      <c r="BS737" s="2"/>
      <c r="BT737" s="2"/>
      <c r="BU737" s="2"/>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row>
    <row r="738" spans="1:100" x14ac:dyDescent="0.3">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c r="BP738" s="2"/>
      <c r="BQ738" s="2"/>
      <c r="BR738" s="2"/>
      <c r="BS738" s="2"/>
      <c r="BT738" s="2"/>
      <c r="BU738" s="2"/>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row>
    <row r="739" spans="1:100" x14ac:dyDescent="0.3">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c r="BP739" s="2"/>
      <c r="BQ739" s="2"/>
      <c r="BR739" s="2"/>
      <c r="BS739" s="2"/>
      <c r="BT739" s="2"/>
      <c r="BU739" s="2"/>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row>
    <row r="740" spans="1:100" x14ac:dyDescent="0.3">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c r="BP740" s="2"/>
      <c r="BQ740" s="2"/>
      <c r="BR740" s="2"/>
      <c r="BS740" s="2"/>
      <c r="BT740" s="2"/>
      <c r="BU740" s="2"/>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row>
    <row r="741" spans="1:100" x14ac:dyDescent="0.3">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c r="BT741" s="2"/>
      <c r="BU741" s="2"/>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row>
    <row r="742" spans="1:100" x14ac:dyDescent="0.3">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c r="BP742" s="2"/>
      <c r="BQ742" s="2"/>
      <c r="BR742" s="2"/>
      <c r="BS742" s="2"/>
      <c r="BT742" s="2"/>
      <c r="BU742" s="2"/>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row>
    <row r="743" spans="1:100" x14ac:dyDescent="0.3">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c r="AX743" s="2"/>
      <c r="AY743" s="2"/>
      <c r="AZ743" s="2"/>
      <c r="BA743" s="2"/>
      <c r="BB743" s="2"/>
      <c r="BC743" s="2"/>
      <c r="BD743" s="2"/>
      <c r="BE743" s="2"/>
      <c r="BF743" s="2"/>
      <c r="BG743" s="2"/>
      <c r="BH743" s="2"/>
      <c r="BI743" s="2"/>
      <c r="BJ743" s="2"/>
      <c r="BK743" s="2"/>
      <c r="BL743" s="2"/>
      <c r="BM743" s="2"/>
      <c r="BN743" s="2"/>
      <c r="BO743" s="2"/>
      <c r="BP743" s="2"/>
      <c r="BQ743" s="2"/>
      <c r="BR743" s="2"/>
      <c r="BS743" s="2"/>
      <c r="BT743" s="2"/>
      <c r="BU743" s="2"/>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row>
    <row r="744" spans="1:100" x14ac:dyDescent="0.3">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c r="BO744" s="2"/>
      <c r="BP744" s="2"/>
      <c r="BQ744" s="2"/>
      <c r="BR744" s="2"/>
      <c r="BS744" s="2"/>
      <c r="BT744" s="2"/>
      <c r="BU744" s="2"/>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row>
    <row r="745" spans="1:100" x14ac:dyDescent="0.3">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c r="BP745" s="2"/>
      <c r="BQ745" s="2"/>
      <c r="BR745" s="2"/>
      <c r="BS745" s="2"/>
      <c r="BT745" s="2"/>
      <c r="BU745" s="2"/>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row>
    <row r="746" spans="1:100" x14ac:dyDescent="0.3">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c r="AX746" s="2"/>
      <c r="AY746" s="2"/>
      <c r="AZ746" s="2"/>
      <c r="BA746" s="2"/>
      <c r="BB746" s="2"/>
      <c r="BC746" s="2"/>
      <c r="BD746" s="2"/>
      <c r="BE746" s="2"/>
      <c r="BF746" s="2"/>
      <c r="BG746" s="2"/>
      <c r="BH746" s="2"/>
      <c r="BI746" s="2"/>
      <c r="BJ746" s="2"/>
      <c r="BK746" s="2"/>
      <c r="BL746" s="2"/>
      <c r="BM746" s="2"/>
      <c r="BN746" s="2"/>
      <c r="BO746" s="2"/>
      <c r="BP746" s="2"/>
      <c r="BQ746" s="2"/>
      <c r="BR746" s="2"/>
      <c r="BS746" s="2"/>
      <c r="BT746" s="2"/>
      <c r="BU746" s="2"/>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row>
    <row r="747" spans="1:100" x14ac:dyDescent="0.3">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c r="BP747" s="2"/>
      <c r="BQ747" s="2"/>
      <c r="BR747" s="2"/>
      <c r="BS747" s="2"/>
      <c r="BT747" s="2"/>
      <c r="BU747" s="2"/>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row>
    <row r="748" spans="1:100" x14ac:dyDescent="0.3">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c r="AX748" s="2"/>
      <c r="AY748" s="2"/>
      <c r="AZ748" s="2"/>
      <c r="BA748" s="2"/>
      <c r="BB748" s="2"/>
      <c r="BC748" s="2"/>
      <c r="BD748" s="2"/>
      <c r="BE748" s="2"/>
      <c r="BF748" s="2"/>
      <c r="BG748" s="2"/>
      <c r="BH748" s="2"/>
      <c r="BI748" s="2"/>
      <c r="BJ748" s="2"/>
      <c r="BK748" s="2"/>
      <c r="BL748" s="2"/>
      <c r="BM748" s="2"/>
      <c r="BN748" s="2"/>
      <c r="BO748" s="2"/>
      <c r="BP748" s="2"/>
      <c r="BQ748" s="2"/>
      <c r="BR748" s="2"/>
      <c r="BS748" s="2"/>
      <c r="BT748" s="2"/>
      <c r="BU748" s="2"/>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row>
    <row r="749" spans="1:100" x14ac:dyDescent="0.3">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c r="AX749" s="2"/>
      <c r="AY749" s="2"/>
      <c r="AZ749" s="2"/>
      <c r="BA749" s="2"/>
      <c r="BB749" s="2"/>
      <c r="BC749" s="2"/>
      <c r="BD749" s="2"/>
      <c r="BE749" s="2"/>
      <c r="BF749" s="2"/>
      <c r="BG749" s="2"/>
      <c r="BH749" s="2"/>
      <c r="BI749" s="2"/>
      <c r="BJ749" s="2"/>
      <c r="BK749" s="2"/>
      <c r="BL749" s="2"/>
      <c r="BM749" s="2"/>
      <c r="BN749" s="2"/>
      <c r="BO749" s="2"/>
      <c r="BP749" s="2"/>
      <c r="BQ749" s="2"/>
      <c r="BR749" s="2"/>
      <c r="BS749" s="2"/>
      <c r="BT749" s="2"/>
      <c r="BU749" s="2"/>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row>
    <row r="750" spans="1:100" x14ac:dyDescent="0.3">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c r="BP750" s="2"/>
      <c r="BQ750" s="2"/>
      <c r="BR750" s="2"/>
      <c r="BS750" s="2"/>
      <c r="BT750" s="2"/>
      <c r="BU750" s="2"/>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row>
    <row r="751" spans="1:100" x14ac:dyDescent="0.3">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c r="AX751" s="2"/>
      <c r="AY751" s="2"/>
      <c r="AZ751" s="2"/>
      <c r="BA751" s="2"/>
      <c r="BB751" s="2"/>
      <c r="BC751" s="2"/>
      <c r="BD751" s="2"/>
      <c r="BE751" s="2"/>
      <c r="BF751" s="2"/>
      <c r="BG751" s="2"/>
      <c r="BH751" s="2"/>
      <c r="BI751" s="2"/>
      <c r="BJ751" s="2"/>
      <c r="BK751" s="2"/>
      <c r="BL751" s="2"/>
      <c r="BM751" s="2"/>
      <c r="BN751" s="2"/>
      <c r="BO751" s="2"/>
      <c r="BP751" s="2"/>
      <c r="BQ751" s="2"/>
      <c r="BR751" s="2"/>
      <c r="BS751" s="2"/>
      <c r="BT751" s="2"/>
      <c r="BU751" s="2"/>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row>
    <row r="752" spans="1:100" x14ac:dyDescent="0.3">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c r="BP752" s="2"/>
      <c r="BQ752" s="2"/>
      <c r="BR752" s="2"/>
      <c r="BS752" s="2"/>
      <c r="BT752" s="2"/>
      <c r="BU752" s="2"/>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row>
    <row r="753" spans="1:100" x14ac:dyDescent="0.3">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c r="AX753" s="2"/>
      <c r="AY753" s="2"/>
      <c r="AZ753" s="2"/>
      <c r="BA753" s="2"/>
      <c r="BB753" s="2"/>
      <c r="BC753" s="2"/>
      <c r="BD753" s="2"/>
      <c r="BE753" s="2"/>
      <c r="BF753" s="2"/>
      <c r="BG753" s="2"/>
      <c r="BH753" s="2"/>
      <c r="BI753" s="2"/>
      <c r="BJ753" s="2"/>
      <c r="BK753" s="2"/>
      <c r="BL753" s="2"/>
      <c r="BM753" s="2"/>
      <c r="BN753" s="2"/>
      <c r="BO753" s="2"/>
      <c r="BP753" s="2"/>
      <c r="BQ753" s="2"/>
      <c r="BR753" s="2"/>
      <c r="BS753" s="2"/>
      <c r="BT753" s="2"/>
      <c r="BU753" s="2"/>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row>
    <row r="754" spans="1:100" x14ac:dyDescent="0.3">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c r="BP754" s="2"/>
      <c r="BQ754" s="2"/>
      <c r="BR754" s="2"/>
      <c r="BS754" s="2"/>
      <c r="BT754" s="2"/>
      <c r="BU754" s="2"/>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row>
    <row r="755" spans="1:100" x14ac:dyDescent="0.3">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c r="BP755" s="2"/>
      <c r="BQ755" s="2"/>
      <c r="BR755" s="2"/>
      <c r="BS755" s="2"/>
      <c r="BT755" s="2"/>
      <c r="BU755" s="2"/>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row>
    <row r="756" spans="1:100" x14ac:dyDescent="0.3">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c r="BP756" s="2"/>
      <c r="BQ756" s="2"/>
      <c r="BR756" s="2"/>
      <c r="BS756" s="2"/>
      <c r="BT756" s="2"/>
      <c r="BU756" s="2"/>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row>
    <row r="757" spans="1:100" x14ac:dyDescent="0.3">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c r="BP757" s="2"/>
      <c r="BQ757" s="2"/>
      <c r="BR757" s="2"/>
      <c r="BS757" s="2"/>
      <c r="BT757" s="2"/>
      <c r="BU757" s="2"/>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row>
    <row r="758" spans="1:100" x14ac:dyDescent="0.3">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c r="BO758" s="2"/>
      <c r="BP758" s="2"/>
      <c r="BQ758" s="2"/>
      <c r="BR758" s="2"/>
      <c r="BS758" s="2"/>
      <c r="BT758" s="2"/>
      <c r="BU758" s="2"/>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row>
    <row r="759" spans="1:100" x14ac:dyDescent="0.3">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c r="BO759" s="2"/>
      <c r="BP759" s="2"/>
      <c r="BQ759" s="2"/>
      <c r="BR759" s="2"/>
      <c r="BS759" s="2"/>
      <c r="BT759" s="2"/>
      <c r="BU759" s="2"/>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row>
    <row r="760" spans="1:100" x14ac:dyDescent="0.3">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c r="BO760" s="2"/>
      <c r="BP760" s="2"/>
      <c r="BQ760" s="2"/>
      <c r="BR760" s="2"/>
      <c r="BS760" s="2"/>
      <c r="BT760" s="2"/>
      <c r="BU760" s="2"/>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row>
    <row r="761" spans="1:100" x14ac:dyDescent="0.3">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c r="BP761" s="2"/>
      <c r="BQ761" s="2"/>
      <c r="BR761" s="2"/>
      <c r="BS761" s="2"/>
      <c r="BT761" s="2"/>
      <c r="BU761" s="2"/>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row>
    <row r="762" spans="1:100" x14ac:dyDescent="0.3">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c r="BP762" s="2"/>
      <c r="BQ762" s="2"/>
      <c r="BR762" s="2"/>
      <c r="BS762" s="2"/>
      <c r="BT762" s="2"/>
      <c r="BU762" s="2"/>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row>
    <row r="763" spans="1:100" x14ac:dyDescent="0.3">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c r="BO763" s="2"/>
      <c r="BP763" s="2"/>
      <c r="BQ763" s="2"/>
      <c r="BR763" s="2"/>
      <c r="BS763" s="2"/>
      <c r="BT763" s="2"/>
      <c r="BU763" s="2"/>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row>
    <row r="764" spans="1:100" x14ac:dyDescent="0.3">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c r="BO764" s="2"/>
      <c r="BP764" s="2"/>
      <c r="BQ764" s="2"/>
      <c r="BR764" s="2"/>
      <c r="BS764" s="2"/>
      <c r="BT764" s="2"/>
      <c r="BU764" s="2"/>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row>
    <row r="765" spans="1:100" x14ac:dyDescent="0.3">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c r="AX765" s="2"/>
      <c r="AY765" s="2"/>
      <c r="AZ765" s="2"/>
      <c r="BA765" s="2"/>
      <c r="BB765" s="2"/>
      <c r="BC765" s="2"/>
      <c r="BD765" s="2"/>
      <c r="BE765" s="2"/>
      <c r="BF765" s="2"/>
      <c r="BG765" s="2"/>
      <c r="BH765" s="2"/>
      <c r="BI765" s="2"/>
      <c r="BJ765" s="2"/>
      <c r="BK765" s="2"/>
      <c r="BL765" s="2"/>
      <c r="BM765" s="2"/>
      <c r="BN765" s="2"/>
      <c r="BO765" s="2"/>
      <c r="BP765" s="2"/>
      <c r="BQ765" s="2"/>
      <c r="BR765" s="2"/>
      <c r="BS765" s="2"/>
      <c r="BT765" s="2"/>
      <c r="BU765" s="2"/>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row>
    <row r="766" spans="1:100" x14ac:dyDescent="0.3">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c r="AX766" s="2"/>
      <c r="AY766" s="2"/>
      <c r="AZ766" s="2"/>
      <c r="BA766" s="2"/>
      <c r="BB766" s="2"/>
      <c r="BC766" s="2"/>
      <c r="BD766" s="2"/>
      <c r="BE766" s="2"/>
      <c r="BF766" s="2"/>
      <c r="BG766" s="2"/>
      <c r="BH766" s="2"/>
      <c r="BI766" s="2"/>
      <c r="BJ766" s="2"/>
      <c r="BK766" s="2"/>
      <c r="BL766" s="2"/>
      <c r="BM766" s="2"/>
      <c r="BN766" s="2"/>
      <c r="BO766" s="2"/>
      <c r="BP766" s="2"/>
      <c r="BQ766" s="2"/>
      <c r="BR766" s="2"/>
      <c r="BS766" s="2"/>
      <c r="BT766" s="2"/>
      <c r="BU766" s="2"/>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row>
    <row r="767" spans="1:100" x14ac:dyDescent="0.3">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c r="AX767" s="2"/>
      <c r="AY767" s="2"/>
      <c r="AZ767" s="2"/>
      <c r="BA767" s="2"/>
      <c r="BB767" s="2"/>
      <c r="BC767" s="2"/>
      <c r="BD767" s="2"/>
      <c r="BE767" s="2"/>
      <c r="BF767" s="2"/>
      <c r="BG767" s="2"/>
      <c r="BH767" s="2"/>
      <c r="BI767" s="2"/>
      <c r="BJ767" s="2"/>
      <c r="BK767" s="2"/>
      <c r="BL767" s="2"/>
      <c r="BM767" s="2"/>
      <c r="BN767" s="2"/>
      <c r="BO767" s="2"/>
      <c r="BP767" s="2"/>
      <c r="BQ767" s="2"/>
      <c r="BR767" s="2"/>
      <c r="BS767" s="2"/>
      <c r="BT767" s="2"/>
      <c r="BU767" s="2"/>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row>
    <row r="768" spans="1:100" x14ac:dyDescent="0.3">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c r="AX768" s="2"/>
      <c r="AY768" s="2"/>
      <c r="AZ768" s="2"/>
      <c r="BA768" s="2"/>
      <c r="BB768" s="2"/>
      <c r="BC768" s="2"/>
      <c r="BD768" s="2"/>
      <c r="BE768" s="2"/>
      <c r="BF768" s="2"/>
      <c r="BG768" s="2"/>
      <c r="BH768" s="2"/>
      <c r="BI768" s="2"/>
      <c r="BJ768" s="2"/>
      <c r="BK768" s="2"/>
      <c r="BL768" s="2"/>
      <c r="BM768" s="2"/>
      <c r="BN768" s="2"/>
      <c r="BO768" s="2"/>
      <c r="BP768" s="2"/>
      <c r="BQ768" s="2"/>
      <c r="BR768" s="2"/>
      <c r="BS768" s="2"/>
      <c r="BT768" s="2"/>
      <c r="BU768" s="2"/>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row>
    <row r="769" spans="1:100" x14ac:dyDescent="0.3">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c r="BP769" s="2"/>
      <c r="BQ769" s="2"/>
      <c r="BR769" s="2"/>
      <c r="BS769" s="2"/>
      <c r="BT769" s="2"/>
      <c r="BU769" s="2"/>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row>
    <row r="770" spans="1:100" x14ac:dyDescent="0.3">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c r="BP770" s="2"/>
      <c r="BQ770" s="2"/>
      <c r="BR770" s="2"/>
      <c r="BS770" s="2"/>
      <c r="BT770" s="2"/>
      <c r="BU770" s="2"/>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row>
    <row r="771" spans="1:100" x14ac:dyDescent="0.3">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c r="BP771" s="2"/>
      <c r="BQ771" s="2"/>
      <c r="BR771" s="2"/>
      <c r="BS771" s="2"/>
      <c r="BT771" s="2"/>
      <c r="BU771" s="2"/>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row>
    <row r="772" spans="1:100" x14ac:dyDescent="0.3">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c r="BP772" s="2"/>
      <c r="BQ772" s="2"/>
      <c r="BR772" s="2"/>
      <c r="BS772" s="2"/>
      <c r="BT772" s="2"/>
      <c r="BU772" s="2"/>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row>
    <row r="773" spans="1:100" x14ac:dyDescent="0.3">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c r="BP773" s="2"/>
      <c r="BQ773" s="2"/>
      <c r="BR773" s="2"/>
      <c r="BS773" s="2"/>
      <c r="BT773" s="2"/>
      <c r="BU773" s="2"/>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row>
    <row r="774" spans="1:100" x14ac:dyDescent="0.3">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c r="BP774" s="2"/>
      <c r="BQ774" s="2"/>
      <c r="BR774" s="2"/>
      <c r="BS774" s="2"/>
      <c r="BT774" s="2"/>
      <c r="BU774" s="2"/>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row>
    <row r="775" spans="1:100" x14ac:dyDescent="0.3">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c r="AX775" s="2"/>
      <c r="AY775" s="2"/>
      <c r="AZ775" s="2"/>
      <c r="BA775" s="2"/>
      <c r="BB775" s="2"/>
      <c r="BC775" s="2"/>
      <c r="BD775" s="2"/>
      <c r="BE775" s="2"/>
      <c r="BF775" s="2"/>
      <c r="BG775" s="2"/>
      <c r="BH775" s="2"/>
      <c r="BI775" s="2"/>
      <c r="BJ775" s="2"/>
      <c r="BK775" s="2"/>
      <c r="BL775" s="2"/>
      <c r="BM775" s="2"/>
      <c r="BN775" s="2"/>
      <c r="BO775" s="2"/>
      <c r="BP775" s="2"/>
      <c r="BQ775" s="2"/>
      <c r="BR775" s="2"/>
      <c r="BS775" s="2"/>
      <c r="BT775" s="2"/>
      <c r="BU775" s="2"/>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row>
    <row r="776" spans="1:100" x14ac:dyDescent="0.3">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c r="BP776" s="2"/>
      <c r="BQ776" s="2"/>
      <c r="BR776" s="2"/>
      <c r="BS776" s="2"/>
      <c r="BT776" s="2"/>
      <c r="BU776" s="2"/>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row>
    <row r="777" spans="1:100" x14ac:dyDescent="0.3">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c r="BP777" s="2"/>
      <c r="BQ777" s="2"/>
      <c r="BR777" s="2"/>
      <c r="BS777" s="2"/>
      <c r="BT777" s="2"/>
      <c r="BU777" s="2"/>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row>
    <row r="778" spans="1:100" x14ac:dyDescent="0.3">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c r="BO778" s="2"/>
      <c r="BP778" s="2"/>
      <c r="BQ778" s="2"/>
      <c r="BR778" s="2"/>
      <c r="BS778" s="2"/>
      <c r="BT778" s="2"/>
      <c r="BU778" s="2"/>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row>
    <row r="779" spans="1:100" x14ac:dyDescent="0.3">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c r="BP779" s="2"/>
      <c r="BQ779" s="2"/>
      <c r="BR779" s="2"/>
      <c r="BS779" s="2"/>
      <c r="BT779" s="2"/>
      <c r="BU779" s="2"/>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row>
    <row r="780" spans="1:100" x14ac:dyDescent="0.3">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c r="BP780" s="2"/>
      <c r="BQ780" s="2"/>
      <c r="BR780" s="2"/>
      <c r="BS780" s="2"/>
      <c r="BT780" s="2"/>
      <c r="BU780" s="2"/>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row>
    <row r="781" spans="1:100" x14ac:dyDescent="0.3">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c r="BP781" s="2"/>
      <c r="BQ781" s="2"/>
      <c r="BR781" s="2"/>
      <c r="BS781" s="2"/>
      <c r="BT781" s="2"/>
      <c r="BU781" s="2"/>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row>
    <row r="782" spans="1:100" x14ac:dyDescent="0.3">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c r="AX782" s="2"/>
      <c r="AY782" s="2"/>
      <c r="AZ782" s="2"/>
      <c r="BA782" s="2"/>
      <c r="BB782" s="2"/>
      <c r="BC782" s="2"/>
      <c r="BD782" s="2"/>
      <c r="BE782" s="2"/>
      <c r="BF782" s="2"/>
      <c r="BG782" s="2"/>
      <c r="BH782" s="2"/>
      <c r="BI782" s="2"/>
      <c r="BJ782" s="2"/>
      <c r="BK782" s="2"/>
      <c r="BL782" s="2"/>
      <c r="BM782" s="2"/>
      <c r="BN782" s="2"/>
      <c r="BO782" s="2"/>
      <c r="BP782" s="2"/>
      <c r="BQ782" s="2"/>
      <c r="BR782" s="2"/>
      <c r="BS782" s="2"/>
      <c r="BT782" s="2"/>
      <c r="BU782" s="2"/>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row>
    <row r="783" spans="1:100" x14ac:dyDescent="0.3">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c r="AX783" s="2"/>
      <c r="AY783" s="2"/>
      <c r="AZ783" s="2"/>
      <c r="BA783" s="2"/>
      <c r="BB783" s="2"/>
      <c r="BC783" s="2"/>
      <c r="BD783" s="2"/>
      <c r="BE783" s="2"/>
      <c r="BF783" s="2"/>
      <c r="BG783" s="2"/>
      <c r="BH783" s="2"/>
      <c r="BI783" s="2"/>
      <c r="BJ783" s="2"/>
      <c r="BK783" s="2"/>
      <c r="BL783" s="2"/>
      <c r="BM783" s="2"/>
      <c r="BN783" s="2"/>
      <c r="BO783" s="2"/>
      <c r="BP783" s="2"/>
      <c r="BQ783" s="2"/>
      <c r="BR783" s="2"/>
      <c r="BS783" s="2"/>
      <c r="BT783" s="2"/>
      <c r="BU783" s="2"/>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row>
    <row r="784" spans="1:100" x14ac:dyDescent="0.3">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c r="BO784" s="2"/>
      <c r="BP784" s="2"/>
      <c r="BQ784" s="2"/>
      <c r="BR784" s="2"/>
      <c r="BS784" s="2"/>
      <c r="BT784" s="2"/>
      <c r="BU784" s="2"/>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row>
    <row r="785" spans="1:100" x14ac:dyDescent="0.3">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c r="AX785" s="2"/>
      <c r="AY785" s="2"/>
      <c r="AZ785" s="2"/>
      <c r="BA785" s="2"/>
      <c r="BB785" s="2"/>
      <c r="BC785" s="2"/>
      <c r="BD785" s="2"/>
      <c r="BE785" s="2"/>
      <c r="BF785" s="2"/>
      <c r="BG785" s="2"/>
      <c r="BH785" s="2"/>
      <c r="BI785" s="2"/>
      <c r="BJ785" s="2"/>
      <c r="BK785" s="2"/>
      <c r="BL785" s="2"/>
      <c r="BM785" s="2"/>
      <c r="BN785" s="2"/>
      <c r="BO785" s="2"/>
      <c r="BP785" s="2"/>
      <c r="BQ785" s="2"/>
      <c r="BR785" s="2"/>
      <c r="BS785" s="2"/>
      <c r="BT785" s="2"/>
      <c r="BU785" s="2"/>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row>
    <row r="786" spans="1:100" x14ac:dyDescent="0.3">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c r="BO786" s="2"/>
      <c r="BP786" s="2"/>
      <c r="BQ786" s="2"/>
      <c r="BR786" s="2"/>
      <c r="BS786" s="2"/>
      <c r="BT786" s="2"/>
      <c r="BU786" s="2"/>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row>
    <row r="787" spans="1:100" x14ac:dyDescent="0.3">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c r="AX787" s="2"/>
      <c r="AY787" s="2"/>
      <c r="AZ787" s="2"/>
      <c r="BA787" s="2"/>
      <c r="BB787" s="2"/>
      <c r="BC787" s="2"/>
      <c r="BD787" s="2"/>
      <c r="BE787" s="2"/>
      <c r="BF787" s="2"/>
      <c r="BG787" s="2"/>
      <c r="BH787" s="2"/>
      <c r="BI787" s="2"/>
      <c r="BJ787" s="2"/>
      <c r="BK787" s="2"/>
      <c r="BL787" s="2"/>
      <c r="BM787" s="2"/>
      <c r="BN787" s="2"/>
      <c r="BO787" s="2"/>
      <c r="BP787" s="2"/>
      <c r="BQ787" s="2"/>
      <c r="BR787" s="2"/>
      <c r="BS787" s="2"/>
      <c r="BT787" s="2"/>
      <c r="BU787" s="2"/>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row>
    <row r="788" spans="1:100" x14ac:dyDescent="0.3">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c r="AX788" s="2"/>
      <c r="AY788" s="2"/>
      <c r="AZ788" s="2"/>
      <c r="BA788" s="2"/>
      <c r="BB788" s="2"/>
      <c r="BC788" s="2"/>
      <c r="BD788" s="2"/>
      <c r="BE788" s="2"/>
      <c r="BF788" s="2"/>
      <c r="BG788" s="2"/>
      <c r="BH788" s="2"/>
      <c r="BI788" s="2"/>
      <c r="BJ788" s="2"/>
      <c r="BK788" s="2"/>
      <c r="BL788" s="2"/>
      <c r="BM788" s="2"/>
      <c r="BN788" s="2"/>
      <c r="BO788" s="2"/>
      <c r="BP788" s="2"/>
      <c r="BQ788" s="2"/>
      <c r="BR788" s="2"/>
      <c r="BS788" s="2"/>
      <c r="BT788" s="2"/>
      <c r="BU788" s="2"/>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row>
    <row r="789" spans="1:100" x14ac:dyDescent="0.3">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c r="AX789" s="2"/>
      <c r="AY789" s="2"/>
      <c r="AZ789" s="2"/>
      <c r="BA789" s="2"/>
      <c r="BB789" s="2"/>
      <c r="BC789" s="2"/>
      <c r="BD789" s="2"/>
      <c r="BE789" s="2"/>
      <c r="BF789" s="2"/>
      <c r="BG789" s="2"/>
      <c r="BH789" s="2"/>
      <c r="BI789" s="2"/>
      <c r="BJ789" s="2"/>
      <c r="BK789" s="2"/>
      <c r="BL789" s="2"/>
      <c r="BM789" s="2"/>
      <c r="BN789" s="2"/>
      <c r="BO789" s="2"/>
      <c r="BP789" s="2"/>
      <c r="BQ789" s="2"/>
      <c r="BR789" s="2"/>
      <c r="BS789" s="2"/>
      <c r="BT789" s="2"/>
      <c r="BU789" s="2"/>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row>
    <row r="790" spans="1:100" x14ac:dyDescent="0.3">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c r="AX790" s="2"/>
      <c r="AY790" s="2"/>
      <c r="AZ790" s="2"/>
      <c r="BA790" s="2"/>
      <c r="BB790" s="2"/>
      <c r="BC790" s="2"/>
      <c r="BD790" s="2"/>
      <c r="BE790" s="2"/>
      <c r="BF790" s="2"/>
      <c r="BG790" s="2"/>
      <c r="BH790" s="2"/>
      <c r="BI790" s="2"/>
      <c r="BJ790" s="2"/>
      <c r="BK790" s="2"/>
      <c r="BL790" s="2"/>
      <c r="BM790" s="2"/>
      <c r="BN790" s="2"/>
      <c r="BO790" s="2"/>
      <c r="BP790" s="2"/>
      <c r="BQ790" s="2"/>
      <c r="BR790" s="2"/>
      <c r="BS790" s="2"/>
      <c r="BT790" s="2"/>
      <c r="BU790" s="2"/>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row>
    <row r="791" spans="1:100" x14ac:dyDescent="0.3">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c r="AX791" s="2"/>
      <c r="AY791" s="2"/>
      <c r="AZ791" s="2"/>
      <c r="BA791" s="2"/>
      <c r="BB791" s="2"/>
      <c r="BC791" s="2"/>
      <c r="BD791" s="2"/>
      <c r="BE791" s="2"/>
      <c r="BF791" s="2"/>
      <c r="BG791" s="2"/>
      <c r="BH791" s="2"/>
      <c r="BI791" s="2"/>
      <c r="BJ791" s="2"/>
      <c r="BK791" s="2"/>
      <c r="BL791" s="2"/>
      <c r="BM791" s="2"/>
      <c r="BN791" s="2"/>
      <c r="BO791" s="2"/>
      <c r="BP791" s="2"/>
      <c r="BQ791" s="2"/>
      <c r="BR791" s="2"/>
      <c r="BS791" s="2"/>
      <c r="BT791" s="2"/>
      <c r="BU791" s="2"/>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row>
    <row r="792" spans="1:100" x14ac:dyDescent="0.3">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c r="AX792" s="2"/>
      <c r="AY792" s="2"/>
      <c r="AZ792" s="2"/>
      <c r="BA792" s="2"/>
      <c r="BB792" s="2"/>
      <c r="BC792" s="2"/>
      <c r="BD792" s="2"/>
      <c r="BE792" s="2"/>
      <c r="BF792" s="2"/>
      <c r="BG792" s="2"/>
      <c r="BH792" s="2"/>
      <c r="BI792" s="2"/>
      <c r="BJ792" s="2"/>
      <c r="BK792" s="2"/>
      <c r="BL792" s="2"/>
      <c r="BM792" s="2"/>
      <c r="BN792" s="2"/>
      <c r="BO792" s="2"/>
      <c r="BP792" s="2"/>
      <c r="BQ792" s="2"/>
      <c r="BR792" s="2"/>
      <c r="BS792" s="2"/>
      <c r="BT792" s="2"/>
      <c r="BU792" s="2"/>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row>
    <row r="793" spans="1:100" x14ac:dyDescent="0.3">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c r="BP793" s="2"/>
      <c r="BQ793" s="2"/>
      <c r="BR793" s="2"/>
      <c r="BS793" s="2"/>
      <c r="BT793" s="2"/>
      <c r="BU793" s="2"/>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row>
    <row r="794" spans="1:100" x14ac:dyDescent="0.3">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c r="AX794" s="2"/>
      <c r="AY794" s="2"/>
      <c r="AZ794" s="2"/>
      <c r="BA794" s="2"/>
      <c r="BB794" s="2"/>
      <c r="BC794" s="2"/>
      <c r="BD794" s="2"/>
      <c r="BE794" s="2"/>
      <c r="BF794" s="2"/>
      <c r="BG794" s="2"/>
      <c r="BH794" s="2"/>
      <c r="BI794" s="2"/>
      <c r="BJ794" s="2"/>
      <c r="BK794" s="2"/>
      <c r="BL794" s="2"/>
      <c r="BM794" s="2"/>
      <c r="BN794" s="2"/>
      <c r="BO794" s="2"/>
      <c r="BP794" s="2"/>
      <c r="BQ794" s="2"/>
      <c r="BR794" s="2"/>
      <c r="BS794" s="2"/>
      <c r="BT794" s="2"/>
      <c r="BU794" s="2"/>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row>
    <row r="795" spans="1:100" x14ac:dyDescent="0.3">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c r="AX795" s="2"/>
      <c r="AY795" s="2"/>
      <c r="AZ795" s="2"/>
      <c r="BA795" s="2"/>
      <c r="BB795" s="2"/>
      <c r="BC795" s="2"/>
      <c r="BD795" s="2"/>
      <c r="BE795" s="2"/>
      <c r="BF795" s="2"/>
      <c r="BG795" s="2"/>
      <c r="BH795" s="2"/>
      <c r="BI795" s="2"/>
      <c r="BJ795" s="2"/>
      <c r="BK795" s="2"/>
      <c r="BL795" s="2"/>
      <c r="BM795" s="2"/>
      <c r="BN795" s="2"/>
      <c r="BO795" s="2"/>
      <c r="BP795" s="2"/>
      <c r="BQ795" s="2"/>
      <c r="BR795" s="2"/>
      <c r="BS795" s="2"/>
      <c r="BT795" s="2"/>
      <c r="BU795" s="2"/>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row>
    <row r="796" spans="1:100" x14ac:dyDescent="0.3">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c r="AX796" s="2"/>
      <c r="AY796" s="2"/>
      <c r="AZ796" s="2"/>
      <c r="BA796" s="2"/>
      <c r="BB796" s="2"/>
      <c r="BC796" s="2"/>
      <c r="BD796" s="2"/>
      <c r="BE796" s="2"/>
      <c r="BF796" s="2"/>
      <c r="BG796" s="2"/>
      <c r="BH796" s="2"/>
      <c r="BI796" s="2"/>
      <c r="BJ796" s="2"/>
      <c r="BK796" s="2"/>
      <c r="BL796" s="2"/>
      <c r="BM796" s="2"/>
      <c r="BN796" s="2"/>
      <c r="BO796" s="2"/>
      <c r="BP796" s="2"/>
      <c r="BQ796" s="2"/>
      <c r="BR796" s="2"/>
      <c r="BS796" s="2"/>
      <c r="BT796" s="2"/>
      <c r="BU796" s="2"/>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row>
    <row r="797" spans="1:100" x14ac:dyDescent="0.3">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c r="AX797" s="2"/>
      <c r="AY797" s="2"/>
      <c r="AZ797" s="2"/>
      <c r="BA797" s="2"/>
      <c r="BB797" s="2"/>
      <c r="BC797" s="2"/>
      <c r="BD797" s="2"/>
      <c r="BE797" s="2"/>
      <c r="BF797" s="2"/>
      <c r="BG797" s="2"/>
      <c r="BH797" s="2"/>
      <c r="BI797" s="2"/>
      <c r="BJ797" s="2"/>
      <c r="BK797" s="2"/>
      <c r="BL797" s="2"/>
      <c r="BM797" s="2"/>
      <c r="BN797" s="2"/>
      <c r="BO797" s="2"/>
      <c r="BP797" s="2"/>
      <c r="BQ797" s="2"/>
      <c r="BR797" s="2"/>
      <c r="BS797" s="2"/>
      <c r="BT797" s="2"/>
      <c r="BU797" s="2"/>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row>
    <row r="798" spans="1:100" x14ac:dyDescent="0.3">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c r="AX798" s="2"/>
      <c r="AY798" s="2"/>
      <c r="AZ798" s="2"/>
      <c r="BA798" s="2"/>
      <c r="BB798" s="2"/>
      <c r="BC798" s="2"/>
      <c r="BD798" s="2"/>
      <c r="BE798" s="2"/>
      <c r="BF798" s="2"/>
      <c r="BG798" s="2"/>
      <c r="BH798" s="2"/>
      <c r="BI798" s="2"/>
      <c r="BJ798" s="2"/>
      <c r="BK798" s="2"/>
      <c r="BL798" s="2"/>
      <c r="BM798" s="2"/>
      <c r="BN798" s="2"/>
      <c r="BO798" s="2"/>
      <c r="BP798" s="2"/>
      <c r="BQ798" s="2"/>
      <c r="BR798" s="2"/>
      <c r="BS798" s="2"/>
      <c r="BT798" s="2"/>
      <c r="BU798" s="2"/>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row>
    <row r="799" spans="1:100" x14ac:dyDescent="0.3">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c r="BP799" s="2"/>
      <c r="BQ799" s="2"/>
      <c r="BR799" s="2"/>
      <c r="BS799" s="2"/>
      <c r="BT799" s="2"/>
      <c r="BU799" s="2"/>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row>
    <row r="800" spans="1:100" x14ac:dyDescent="0.3">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c r="AX800" s="2"/>
      <c r="AY800" s="2"/>
      <c r="AZ800" s="2"/>
      <c r="BA800" s="2"/>
      <c r="BB800" s="2"/>
      <c r="BC800" s="2"/>
      <c r="BD800" s="2"/>
      <c r="BE800" s="2"/>
      <c r="BF800" s="2"/>
      <c r="BG800" s="2"/>
      <c r="BH800" s="2"/>
      <c r="BI800" s="2"/>
      <c r="BJ800" s="2"/>
      <c r="BK800" s="2"/>
      <c r="BL800" s="2"/>
      <c r="BM800" s="2"/>
      <c r="BN800" s="2"/>
      <c r="BO800" s="2"/>
      <c r="BP800" s="2"/>
      <c r="BQ800" s="2"/>
      <c r="BR800" s="2"/>
      <c r="BS800" s="2"/>
      <c r="BT800" s="2"/>
      <c r="BU800" s="2"/>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row>
    <row r="801" spans="1:100" x14ac:dyDescent="0.3">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c r="BP801" s="2"/>
      <c r="BQ801" s="2"/>
      <c r="BR801" s="2"/>
      <c r="BS801" s="2"/>
      <c r="BT801" s="2"/>
      <c r="BU801" s="2"/>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row>
    <row r="802" spans="1:100" x14ac:dyDescent="0.3">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c r="AX802" s="2"/>
      <c r="AY802" s="2"/>
      <c r="AZ802" s="2"/>
      <c r="BA802" s="2"/>
      <c r="BB802" s="2"/>
      <c r="BC802" s="2"/>
      <c r="BD802" s="2"/>
      <c r="BE802" s="2"/>
      <c r="BF802" s="2"/>
      <c r="BG802" s="2"/>
      <c r="BH802" s="2"/>
      <c r="BI802" s="2"/>
      <c r="BJ802" s="2"/>
      <c r="BK802" s="2"/>
      <c r="BL802" s="2"/>
      <c r="BM802" s="2"/>
      <c r="BN802" s="2"/>
      <c r="BO802" s="2"/>
      <c r="BP802" s="2"/>
      <c r="BQ802" s="2"/>
      <c r="BR802" s="2"/>
      <c r="BS802" s="2"/>
      <c r="BT802" s="2"/>
      <c r="BU802" s="2"/>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row>
    <row r="803" spans="1:100" x14ac:dyDescent="0.3">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c r="BP803" s="2"/>
      <c r="BQ803" s="2"/>
      <c r="BR803" s="2"/>
      <c r="BS803" s="2"/>
      <c r="BT803" s="2"/>
      <c r="BU803" s="2"/>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row>
    <row r="804" spans="1:100" x14ac:dyDescent="0.3">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c r="AX804" s="2"/>
      <c r="AY804" s="2"/>
      <c r="AZ804" s="2"/>
      <c r="BA804" s="2"/>
      <c r="BB804" s="2"/>
      <c r="BC804" s="2"/>
      <c r="BD804" s="2"/>
      <c r="BE804" s="2"/>
      <c r="BF804" s="2"/>
      <c r="BG804" s="2"/>
      <c r="BH804" s="2"/>
      <c r="BI804" s="2"/>
      <c r="BJ804" s="2"/>
      <c r="BK804" s="2"/>
      <c r="BL804" s="2"/>
      <c r="BM804" s="2"/>
      <c r="BN804" s="2"/>
      <c r="BO804" s="2"/>
      <c r="BP804" s="2"/>
      <c r="BQ804" s="2"/>
      <c r="BR804" s="2"/>
      <c r="BS804" s="2"/>
      <c r="BT804" s="2"/>
      <c r="BU804" s="2"/>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row>
    <row r="805" spans="1:100" x14ac:dyDescent="0.3">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c r="AX805" s="2"/>
      <c r="AY805" s="2"/>
      <c r="AZ805" s="2"/>
      <c r="BA805" s="2"/>
      <c r="BB805" s="2"/>
      <c r="BC805" s="2"/>
      <c r="BD805" s="2"/>
      <c r="BE805" s="2"/>
      <c r="BF805" s="2"/>
      <c r="BG805" s="2"/>
      <c r="BH805" s="2"/>
      <c r="BI805" s="2"/>
      <c r="BJ805" s="2"/>
      <c r="BK805" s="2"/>
      <c r="BL805" s="2"/>
      <c r="BM805" s="2"/>
      <c r="BN805" s="2"/>
      <c r="BO805" s="2"/>
      <c r="BP805" s="2"/>
      <c r="BQ805" s="2"/>
      <c r="BR805" s="2"/>
      <c r="BS805" s="2"/>
      <c r="BT805" s="2"/>
      <c r="BU805" s="2"/>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row>
    <row r="806" spans="1:100" x14ac:dyDescent="0.3">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c r="BP806" s="2"/>
      <c r="BQ806" s="2"/>
      <c r="BR806" s="2"/>
      <c r="BS806" s="2"/>
      <c r="BT806" s="2"/>
      <c r="BU806" s="2"/>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row>
    <row r="807" spans="1:100" x14ac:dyDescent="0.3">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c r="BP807" s="2"/>
      <c r="BQ807" s="2"/>
      <c r="BR807" s="2"/>
      <c r="BS807" s="2"/>
      <c r="BT807" s="2"/>
      <c r="BU807" s="2"/>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row>
    <row r="808" spans="1:100" x14ac:dyDescent="0.3">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c r="BP808" s="2"/>
      <c r="BQ808" s="2"/>
      <c r="BR808" s="2"/>
      <c r="BS808" s="2"/>
      <c r="BT808" s="2"/>
      <c r="BU808" s="2"/>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row>
    <row r="809" spans="1:100" x14ac:dyDescent="0.3">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c r="BP809" s="2"/>
      <c r="BQ809" s="2"/>
      <c r="BR809" s="2"/>
      <c r="BS809" s="2"/>
      <c r="BT809" s="2"/>
      <c r="BU809" s="2"/>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row>
    <row r="810" spans="1:100" x14ac:dyDescent="0.3">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c r="AX810" s="2"/>
      <c r="AY810" s="2"/>
      <c r="AZ810" s="2"/>
      <c r="BA810" s="2"/>
      <c r="BB810" s="2"/>
      <c r="BC810" s="2"/>
      <c r="BD810" s="2"/>
      <c r="BE810" s="2"/>
      <c r="BF810" s="2"/>
      <c r="BG810" s="2"/>
      <c r="BH810" s="2"/>
      <c r="BI810" s="2"/>
      <c r="BJ810" s="2"/>
      <c r="BK810" s="2"/>
      <c r="BL810" s="2"/>
      <c r="BM810" s="2"/>
      <c r="BN810" s="2"/>
      <c r="BO810" s="2"/>
      <c r="BP810" s="2"/>
      <c r="BQ810" s="2"/>
      <c r="BR810" s="2"/>
      <c r="BS810" s="2"/>
      <c r="BT810" s="2"/>
      <c r="BU810" s="2"/>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row>
    <row r="811" spans="1:100" x14ac:dyDescent="0.3">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c r="AX811" s="2"/>
      <c r="AY811" s="2"/>
      <c r="AZ811" s="2"/>
      <c r="BA811" s="2"/>
      <c r="BB811" s="2"/>
      <c r="BC811" s="2"/>
      <c r="BD811" s="2"/>
      <c r="BE811" s="2"/>
      <c r="BF811" s="2"/>
      <c r="BG811" s="2"/>
      <c r="BH811" s="2"/>
      <c r="BI811" s="2"/>
      <c r="BJ811" s="2"/>
      <c r="BK811" s="2"/>
      <c r="BL811" s="2"/>
      <c r="BM811" s="2"/>
      <c r="BN811" s="2"/>
      <c r="BO811" s="2"/>
      <c r="BP811" s="2"/>
      <c r="BQ811" s="2"/>
      <c r="BR811" s="2"/>
      <c r="BS811" s="2"/>
      <c r="BT811" s="2"/>
      <c r="BU811" s="2"/>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row>
    <row r="812" spans="1:100" x14ac:dyDescent="0.3">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c r="BP812" s="2"/>
      <c r="BQ812" s="2"/>
      <c r="BR812" s="2"/>
      <c r="BS812" s="2"/>
      <c r="BT812" s="2"/>
      <c r="BU812" s="2"/>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row>
    <row r="813" spans="1:100" x14ac:dyDescent="0.3">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c r="AX813" s="2"/>
      <c r="AY813" s="2"/>
      <c r="AZ813" s="2"/>
      <c r="BA813" s="2"/>
      <c r="BB813" s="2"/>
      <c r="BC813" s="2"/>
      <c r="BD813" s="2"/>
      <c r="BE813" s="2"/>
      <c r="BF813" s="2"/>
      <c r="BG813" s="2"/>
      <c r="BH813" s="2"/>
      <c r="BI813" s="2"/>
      <c r="BJ813" s="2"/>
      <c r="BK813" s="2"/>
      <c r="BL813" s="2"/>
      <c r="BM813" s="2"/>
      <c r="BN813" s="2"/>
      <c r="BO813" s="2"/>
      <c r="BP813" s="2"/>
      <c r="BQ813" s="2"/>
      <c r="BR813" s="2"/>
      <c r="BS813" s="2"/>
      <c r="BT813" s="2"/>
      <c r="BU813" s="2"/>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row>
    <row r="814" spans="1:100" x14ac:dyDescent="0.3">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c r="AX814" s="2"/>
      <c r="AY814" s="2"/>
      <c r="AZ814" s="2"/>
      <c r="BA814" s="2"/>
      <c r="BB814" s="2"/>
      <c r="BC814" s="2"/>
      <c r="BD814" s="2"/>
      <c r="BE814" s="2"/>
      <c r="BF814" s="2"/>
      <c r="BG814" s="2"/>
      <c r="BH814" s="2"/>
      <c r="BI814" s="2"/>
      <c r="BJ814" s="2"/>
      <c r="BK814" s="2"/>
      <c r="BL814" s="2"/>
      <c r="BM814" s="2"/>
      <c r="BN814" s="2"/>
      <c r="BO814" s="2"/>
      <c r="BP814" s="2"/>
      <c r="BQ814" s="2"/>
      <c r="BR814" s="2"/>
      <c r="BS814" s="2"/>
      <c r="BT814" s="2"/>
      <c r="BU814" s="2"/>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row>
    <row r="815" spans="1:100" x14ac:dyDescent="0.3">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c r="AX815" s="2"/>
      <c r="AY815" s="2"/>
      <c r="AZ815" s="2"/>
      <c r="BA815" s="2"/>
      <c r="BB815" s="2"/>
      <c r="BC815" s="2"/>
      <c r="BD815" s="2"/>
      <c r="BE815" s="2"/>
      <c r="BF815" s="2"/>
      <c r="BG815" s="2"/>
      <c r="BH815" s="2"/>
      <c r="BI815" s="2"/>
      <c r="BJ815" s="2"/>
      <c r="BK815" s="2"/>
      <c r="BL815" s="2"/>
      <c r="BM815" s="2"/>
      <c r="BN815" s="2"/>
      <c r="BO815" s="2"/>
      <c r="BP815" s="2"/>
      <c r="BQ815" s="2"/>
      <c r="BR815" s="2"/>
      <c r="BS815" s="2"/>
      <c r="BT815" s="2"/>
      <c r="BU815" s="2"/>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row>
    <row r="816" spans="1:100" x14ac:dyDescent="0.3">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c r="AX816" s="2"/>
      <c r="AY816" s="2"/>
      <c r="AZ816" s="2"/>
      <c r="BA816" s="2"/>
      <c r="BB816" s="2"/>
      <c r="BC816" s="2"/>
      <c r="BD816" s="2"/>
      <c r="BE816" s="2"/>
      <c r="BF816" s="2"/>
      <c r="BG816" s="2"/>
      <c r="BH816" s="2"/>
      <c r="BI816" s="2"/>
      <c r="BJ816" s="2"/>
      <c r="BK816" s="2"/>
      <c r="BL816" s="2"/>
      <c r="BM816" s="2"/>
      <c r="BN816" s="2"/>
      <c r="BO816" s="2"/>
      <c r="BP816" s="2"/>
      <c r="BQ816" s="2"/>
      <c r="BR816" s="2"/>
      <c r="BS816" s="2"/>
      <c r="BT816" s="2"/>
      <c r="BU816" s="2"/>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row>
    <row r="817" spans="1:100" x14ac:dyDescent="0.3">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c r="BP817" s="2"/>
      <c r="BQ817" s="2"/>
      <c r="BR817" s="2"/>
      <c r="BS817" s="2"/>
      <c r="BT817" s="2"/>
      <c r="BU817" s="2"/>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row>
    <row r="818" spans="1:100" x14ac:dyDescent="0.3">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c r="BP818" s="2"/>
      <c r="BQ818" s="2"/>
      <c r="BR818" s="2"/>
      <c r="BS818" s="2"/>
      <c r="BT818" s="2"/>
      <c r="BU818" s="2"/>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row>
    <row r="819" spans="1:100" x14ac:dyDescent="0.3">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c r="BP819" s="2"/>
      <c r="BQ819" s="2"/>
      <c r="BR819" s="2"/>
      <c r="BS819" s="2"/>
      <c r="BT819" s="2"/>
      <c r="BU819" s="2"/>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row>
    <row r="820" spans="1:100" x14ac:dyDescent="0.3">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c r="BP820" s="2"/>
      <c r="BQ820" s="2"/>
      <c r="BR820" s="2"/>
      <c r="BS820" s="2"/>
      <c r="BT820" s="2"/>
      <c r="BU820" s="2"/>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row>
    <row r="821" spans="1:100" x14ac:dyDescent="0.3">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c r="BP821" s="2"/>
      <c r="BQ821" s="2"/>
      <c r="BR821" s="2"/>
      <c r="BS821" s="2"/>
      <c r="BT821" s="2"/>
      <c r="BU821" s="2"/>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row>
    <row r="822" spans="1:100" x14ac:dyDescent="0.3">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c r="BP822" s="2"/>
      <c r="BQ822" s="2"/>
      <c r="BR822" s="2"/>
      <c r="BS822" s="2"/>
      <c r="BT822" s="2"/>
      <c r="BU822" s="2"/>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row>
    <row r="823" spans="1:100" x14ac:dyDescent="0.3">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c r="BP823" s="2"/>
      <c r="BQ823" s="2"/>
      <c r="BR823" s="2"/>
      <c r="BS823" s="2"/>
      <c r="BT823" s="2"/>
      <c r="BU823" s="2"/>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row>
    <row r="824" spans="1:100" x14ac:dyDescent="0.3">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c r="BP824" s="2"/>
      <c r="BQ824" s="2"/>
      <c r="BR824" s="2"/>
      <c r="BS824" s="2"/>
      <c r="BT824" s="2"/>
      <c r="BU824" s="2"/>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row>
    <row r="825" spans="1:100" x14ac:dyDescent="0.3">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c r="BP825" s="2"/>
      <c r="BQ825" s="2"/>
      <c r="BR825" s="2"/>
      <c r="BS825" s="2"/>
      <c r="BT825" s="2"/>
      <c r="BU825" s="2"/>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row>
    <row r="826" spans="1:100" x14ac:dyDescent="0.3">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c r="BP826" s="2"/>
      <c r="BQ826" s="2"/>
      <c r="BR826" s="2"/>
      <c r="BS826" s="2"/>
      <c r="BT826" s="2"/>
      <c r="BU826" s="2"/>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row>
    <row r="827" spans="1:100" x14ac:dyDescent="0.3">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c r="BP827" s="2"/>
      <c r="BQ827" s="2"/>
      <c r="BR827" s="2"/>
      <c r="BS827" s="2"/>
      <c r="BT827" s="2"/>
      <c r="BU827" s="2"/>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row>
    <row r="828" spans="1:100" x14ac:dyDescent="0.3">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c r="BP828" s="2"/>
      <c r="BQ828" s="2"/>
      <c r="BR828" s="2"/>
      <c r="BS828" s="2"/>
      <c r="BT828" s="2"/>
      <c r="BU828" s="2"/>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row>
    <row r="829" spans="1:100" x14ac:dyDescent="0.3">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c r="BP829" s="2"/>
      <c r="BQ829" s="2"/>
      <c r="BR829" s="2"/>
      <c r="BS829" s="2"/>
      <c r="BT829" s="2"/>
      <c r="BU829" s="2"/>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row>
    <row r="830" spans="1:100" x14ac:dyDescent="0.3">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c r="BP830" s="2"/>
      <c r="BQ830" s="2"/>
      <c r="BR830" s="2"/>
      <c r="BS830" s="2"/>
      <c r="BT830" s="2"/>
      <c r="BU830" s="2"/>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row>
    <row r="831" spans="1:100" x14ac:dyDescent="0.3">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c r="BP831" s="2"/>
      <c r="BQ831" s="2"/>
      <c r="BR831" s="2"/>
      <c r="BS831" s="2"/>
      <c r="BT831" s="2"/>
      <c r="BU831" s="2"/>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row>
    <row r="832" spans="1:100" x14ac:dyDescent="0.3">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c r="BP832" s="2"/>
      <c r="BQ832" s="2"/>
      <c r="BR832" s="2"/>
      <c r="BS832" s="2"/>
      <c r="BT832" s="2"/>
      <c r="BU832" s="2"/>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row>
    <row r="833" spans="1:100" x14ac:dyDescent="0.3">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c r="AX833" s="2"/>
      <c r="AY833" s="2"/>
      <c r="AZ833" s="2"/>
      <c r="BA833" s="2"/>
      <c r="BB833" s="2"/>
      <c r="BC833" s="2"/>
      <c r="BD833" s="2"/>
      <c r="BE833" s="2"/>
      <c r="BF833" s="2"/>
      <c r="BG833" s="2"/>
      <c r="BH833" s="2"/>
      <c r="BI833" s="2"/>
      <c r="BJ833" s="2"/>
      <c r="BK833" s="2"/>
      <c r="BL833" s="2"/>
      <c r="BM833" s="2"/>
      <c r="BN833" s="2"/>
      <c r="BO833" s="2"/>
      <c r="BP833" s="2"/>
      <c r="BQ833" s="2"/>
      <c r="BR833" s="2"/>
      <c r="BS833" s="2"/>
      <c r="BT833" s="2"/>
      <c r="BU833" s="2"/>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row>
    <row r="834" spans="1:100" x14ac:dyDescent="0.3">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c r="BP834" s="2"/>
      <c r="BQ834" s="2"/>
      <c r="BR834" s="2"/>
      <c r="BS834" s="2"/>
      <c r="BT834" s="2"/>
      <c r="BU834" s="2"/>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row>
    <row r="835" spans="1:100" x14ac:dyDescent="0.3">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c r="BP835" s="2"/>
      <c r="BQ835" s="2"/>
      <c r="BR835" s="2"/>
      <c r="BS835" s="2"/>
      <c r="BT835" s="2"/>
      <c r="BU835" s="2"/>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row>
    <row r="836" spans="1:100" x14ac:dyDescent="0.3">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c r="BP836" s="2"/>
      <c r="BQ836" s="2"/>
      <c r="BR836" s="2"/>
      <c r="BS836" s="2"/>
      <c r="BT836" s="2"/>
      <c r="BU836" s="2"/>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row>
    <row r="837" spans="1:100" x14ac:dyDescent="0.3">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c r="BP837" s="2"/>
      <c r="BQ837" s="2"/>
      <c r="BR837" s="2"/>
      <c r="BS837" s="2"/>
      <c r="BT837" s="2"/>
      <c r="BU837" s="2"/>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row>
    <row r="838" spans="1:100" x14ac:dyDescent="0.3">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c r="AX838" s="2"/>
      <c r="AY838" s="2"/>
      <c r="AZ838" s="2"/>
      <c r="BA838" s="2"/>
      <c r="BB838" s="2"/>
      <c r="BC838" s="2"/>
      <c r="BD838" s="2"/>
      <c r="BE838" s="2"/>
      <c r="BF838" s="2"/>
      <c r="BG838" s="2"/>
      <c r="BH838" s="2"/>
      <c r="BI838" s="2"/>
      <c r="BJ838" s="2"/>
      <c r="BK838" s="2"/>
      <c r="BL838" s="2"/>
      <c r="BM838" s="2"/>
      <c r="BN838" s="2"/>
      <c r="BO838" s="2"/>
      <c r="BP838" s="2"/>
      <c r="BQ838" s="2"/>
      <c r="BR838" s="2"/>
      <c r="BS838" s="2"/>
      <c r="BT838" s="2"/>
      <c r="BU838" s="2"/>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row>
    <row r="839" spans="1:100" x14ac:dyDescent="0.3">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c r="BP839" s="2"/>
      <c r="BQ839" s="2"/>
      <c r="BR839" s="2"/>
      <c r="BS839" s="2"/>
      <c r="BT839" s="2"/>
      <c r="BU839" s="2"/>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row>
    <row r="840" spans="1:100" x14ac:dyDescent="0.3">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c r="BP840" s="2"/>
      <c r="BQ840" s="2"/>
      <c r="BR840" s="2"/>
      <c r="BS840" s="2"/>
      <c r="BT840" s="2"/>
      <c r="BU840" s="2"/>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row>
    <row r="841" spans="1:100" x14ac:dyDescent="0.3">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c r="BP841" s="2"/>
      <c r="BQ841" s="2"/>
      <c r="BR841" s="2"/>
      <c r="BS841" s="2"/>
      <c r="BT841" s="2"/>
      <c r="BU841" s="2"/>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row>
    <row r="842" spans="1:100" x14ac:dyDescent="0.3">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c r="BP842" s="2"/>
      <c r="BQ842" s="2"/>
      <c r="BR842" s="2"/>
      <c r="BS842" s="2"/>
      <c r="BT842" s="2"/>
      <c r="BU842" s="2"/>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row>
    <row r="843" spans="1:100" x14ac:dyDescent="0.3">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c r="BP843" s="2"/>
      <c r="BQ843" s="2"/>
      <c r="BR843" s="2"/>
      <c r="BS843" s="2"/>
      <c r="BT843" s="2"/>
      <c r="BU843" s="2"/>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row>
    <row r="844" spans="1:100" x14ac:dyDescent="0.3">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c r="BP844" s="2"/>
      <c r="BQ844" s="2"/>
      <c r="BR844" s="2"/>
      <c r="BS844" s="2"/>
      <c r="BT844" s="2"/>
      <c r="BU844" s="2"/>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row>
    <row r="845" spans="1:100" x14ac:dyDescent="0.3">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c r="BP845" s="2"/>
      <c r="BQ845" s="2"/>
      <c r="BR845" s="2"/>
      <c r="BS845" s="2"/>
      <c r="BT845" s="2"/>
      <c r="BU845" s="2"/>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row>
    <row r="846" spans="1:100" x14ac:dyDescent="0.3">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c r="AX846" s="2"/>
      <c r="AY846" s="2"/>
      <c r="AZ846" s="2"/>
      <c r="BA846" s="2"/>
      <c r="BB846" s="2"/>
      <c r="BC846" s="2"/>
      <c r="BD846" s="2"/>
      <c r="BE846" s="2"/>
      <c r="BF846" s="2"/>
      <c r="BG846" s="2"/>
      <c r="BH846" s="2"/>
      <c r="BI846" s="2"/>
      <c r="BJ846" s="2"/>
      <c r="BK846" s="2"/>
      <c r="BL846" s="2"/>
      <c r="BM846" s="2"/>
      <c r="BN846" s="2"/>
      <c r="BO846" s="2"/>
      <c r="BP846" s="2"/>
      <c r="BQ846" s="2"/>
      <c r="BR846" s="2"/>
      <c r="BS846" s="2"/>
      <c r="BT846" s="2"/>
      <c r="BU846" s="2"/>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row>
    <row r="847" spans="1:100" x14ac:dyDescent="0.3">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c r="BP847" s="2"/>
      <c r="BQ847" s="2"/>
      <c r="BR847" s="2"/>
      <c r="BS847" s="2"/>
      <c r="BT847" s="2"/>
      <c r="BU847" s="2"/>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row>
    <row r="848" spans="1:100" x14ac:dyDescent="0.3">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c r="AX848" s="2"/>
      <c r="AY848" s="2"/>
      <c r="AZ848" s="2"/>
      <c r="BA848" s="2"/>
      <c r="BB848" s="2"/>
      <c r="BC848" s="2"/>
      <c r="BD848" s="2"/>
      <c r="BE848" s="2"/>
      <c r="BF848" s="2"/>
      <c r="BG848" s="2"/>
      <c r="BH848" s="2"/>
      <c r="BI848" s="2"/>
      <c r="BJ848" s="2"/>
      <c r="BK848" s="2"/>
      <c r="BL848" s="2"/>
      <c r="BM848" s="2"/>
      <c r="BN848" s="2"/>
      <c r="BO848" s="2"/>
      <c r="BP848" s="2"/>
      <c r="BQ848" s="2"/>
      <c r="BR848" s="2"/>
      <c r="BS848" s="2"/>
      <c r="BT848" s="2"/>
      <c r="BU848" s="2"/>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row>
    <row r="849" spans="1:100" x14ac:dyDescent="0.3">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c r="AX849" s="2"/>
      <c r="AY849" s="2"/>
      <c r="AZ849" s="2"/>
      <c r="BA849" s="2"/>
      <c r="BB849" s="2"/>
      <c r="BC849" s="2"/>
      <c r="BD849" s="2"/>
      <c r="BE849" s="2"/>
      <c r="BF849" s="2"/>
      <c r="BG849" s="2"/>
      <c r="BH849" s="2"/>
      <c r="BI849" s="2"/>
      <c r="BJ849" s="2"/>
      <c r="BK849" s="2"/>
      <c r="BL849" s="2"/>
      <c r="BM849" s="2"/>
      <c r="BN849" s="2"/>
      <c r="BO849" s="2"/>
      <c r="BP849" s="2"/>
      <c r="BQ849" s="2"/>
      <c r="BR849" s="2"/>
      <c r="BS849" s="2"/>
      <c r="BT849" s="2"/>
      <c r="BU849" s="2"/>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row>
    <row r="850" spans="1:100" x14ac:dyDescent="0.3">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c r="BP850" s="2"/>
      <c r="BQ850" s="2"/>
      <c r="BR850" s="2"/>
      <c r="BS850" s="2"/>
      <c r="BT850" s="2"/>
      <c r="BU850" s="2"/>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row>
    <row r="851" spans="1:100" x14ac:dyDescent="0.3">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c r="BP851" s="2"/>
      <c r="BQ851" s="2"/>
      <c r="BR851" s="2"/>
      <c r="BS851" s="2"/>
      <c r="BT851" s="2"/>
      <c r="BU851" s="2"/>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row>
    <row r="852" spans="1:100" x14ac:dyDescent="0.3">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c r="BP852" s="2"/>
      <c r="BQ852" s="2"/>
      <c r="BR852" s="2"/>
      <c r="BS852" s="2"/>
      <c r="BT852" s="2"/>
      <c r="BU852" s="2"/>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row>
    <row r="853" spans="1:100" x14ac:dyDescent="0.3">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c r="AX853" s="2"/>
      <c r="AY853" s="2"/>
      <c r="AZ853" s="2"/>
      <c r="BA853" s="2"/>
      <c r="BB853" s="2"/>
      <c r="BC853" s="2"/>
      <c r="BD853" s="2"/>
      <c r="BE853" s="2"/>
      <c r="BF853" s="2"/>
      <c r="BG853" s="2"/>
      <c r="BH853" s="2"/>
      <c r="BI853" s="2"/>
      <c r="BJ853" s="2"/>
      <c r="BK853" s="2"/>
      <c r="BL853" s="2"/>
      <c r="BM853" s="2"/>
      <c r="BN853" s="2"/>
      <c r="BO853" s="2"/>
      <c r="BP853" s="2"/>
      <c r="BQ853" s="2"/>
      <c r="BR853" s="2"/>
      <c r="BS853" s="2"/>
      <c r="BT853" s="2"/>
      <c r="BU853" s="2"/>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row>
    <row r="854" spans="1:100" x14ac:dyDescent="0.3">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c r="BP854" s="2"/>
      <c r="BQ854" s="2"/>
      <c r="BR854" s="2"/>
      <c r="BS854" s="2"/>
      <c r="BT854" s="2"/>
      <c r="BU854" s="2"/>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row>
    <row r="855" spans="1:100" x14ac:dyDescent="0.3">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c r="BP855" s="2"/>
      <c r="BQ855" s="2"/>
      <c r="BR855" s="2"/>
      <c r="BS855" s="2"/>
      <c r="BT855" s="2"/>
      <c r="BU855" s="2"/>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row>
    <row r="856" spans="1:100" x14ac:dyDescent="0.3">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c r="BP856" s="2"/>
      <c r="BQ856" s="2"/>
      <c r="BR856" s="2"/>
      <c r="BS856" s="2"/>
      <c r="BT856" s="2"/>
      <c r="BU856" s="2"/>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row>
    <row r="857" spans="1:100" x14ac:dyDescent="0.3">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c r="BO857" s="2"/>
      <c r="BP857" s="2"/>
      <c r="BQ857" s="2"/>
      <c r="BR857" s="2"/>
      <c r="BS857" s="2"/>
      <c r="BT857" s="2"/>
      <c r="BU857" s="2"/>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row>
    <row r="858" spans="1:100" x14ac:dyDescent="0.3">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c r="BP858" s="2"/>
      <c r="BQ858" s="2"/>
      <c r="BR858" s="2"/>
      <c r="BS858" s="2"/>
      <c r="BT858" s="2"/>
      <c r="BU858" s="2"/>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row>
    <row r="859" spans="1:100" x14ac:dyDescent="0.3">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c r="BP859" s="2"/>
      <c r="BQ859" s="2"/>
      <c r="BR859" s="2"/>
      <c r="BS859" s="2"/>
      <c r="BT859" s="2"/>
      <c r="BU859" s="2"/>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row>
    <row r="860" spans="1:100" x14ac:dyDescent="0.3">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c r="AX860" s="2"/>
      <c r="AY860" s="2"/>
      <c r="AZ860" s="2"/>
      <c r="BA860" s="2"/>
      <c r="BB860" s="2"/>
      <c r="BC860" s="2"/>
      <c r="BD860" s="2"/>
      <c r="BE860" s="2"/>
      <c r="BF860" s="2"/>
      <c r="BG860" s="2"/>
      <c r="BH860" s="2"/>
      <c r="BI860" s="2"/>
      <c r="BJ860" s="2"/>
      <c r="BK860" s="2"/>
      <c r="BL860" s="2"/>
      <c r="BM860" s="2"/>
      <c r="BN860" s="2"/>
      <c r="BO860" s="2"/>
      <c r="BP860" s="2"/>
      <c r="BQ860" s="2"/>
      <c r="BR860" s="2"/>
      <c r="BS860" s="2"/>
      <c r="BT860" s="2"/>
      <c r="BU860" s="2"/>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row>
    <row r="861" spans="1:100" x14ac:dyDescent="0.3">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c r="AX861" s="2"/>
      <c r="AY861" s="2"/>
      <c r="AZ861" s="2"/>
      <c r="BA861" s="2"/>
      <c r="BB861" s="2"/>
      <c r="BC861" s="2"/>
      <c r="BD861" s="2"/>
      <c r="BE861" s="2"/>
      <c r="BF861" s="2"/>
      <c r="BG861" s="2"/>
      <c r="BH861" s="2"/>
      <c r="BI861" s="2"/>
      <c r="BJ861" s="2"/>
      <c r="BK861" s="2"/>
      <c r="BL861" s="2"/>
      <c r="BM861" s="2"/>
      <c r="BN861" s="2"/>
      <c r="BO861" s="2"/>
      <c r="BP861" s="2"/>
      <c r="BQ861" s="2"/>
      <c r="BR861" s="2"/>
      <c r="BS861" s="2"/>
      <c r="BT861" s="2"/>
      <c r="BU861" s="2"/>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row>
    <row r="862" spans="1:100" x14ac:dyDescent="0.3">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c r="AX862" s="2"/>
      <c r="AY862" s="2"/>
      <c r="AZ862" s="2"/>
      <c r="BA862" s="2"/>
      <c r="BB862" s="2"/>
      <c r="BC862" s="2"/>
      <c r="BD862" s="2"/>
      <c r="BE862" s="2"/>
      <c r="BF862" s="2"/>
      <c r="BG862" s="2"/>
      <c r="BH862" s="2"/>
      <c r="BI862" s="2"/>
      <c r="BJ862" s="2"/>
      <c r="BK862" s="2"/>
      <c r="BL862" s="2"/>
      <c r="BM862" s="2"/>
      <c r="BN862" s="2"/>
      <c r="BO862" s="2"/>
      <c r="BP862" s="2"/>
      <c r="BQ862" s="2"/>
      <c r="BR862" s="2"/>
      <c r="BS862" s="2"/>
      <c r="BT862" s="2"/>
      <c r="BU862" s="2"/>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row>
    <row r="863" spans="1:100" x14ac:dyDescent="0.3">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c r="BP863" s="2"/>
      <c r="BQ863" s="2"/>
      <c r="BR863" s="2"/>
      <c r="BS863" s="2"/>
      <c r="BT863" s="2"/>
      <c r="BU863" s="2"/>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row>
    <row r="864" spans="1:100" x14ac:dyDescent="0.3">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c r="BP864" s="2"/>
      <c r="BQ864" s="2"/>
      <c r="BR864" s="2"/>
      <c r="BS864" s="2"/>
      <c r="BT864" s="2"/>
      <c r="BU864" s="2"/>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row>
    <row r="865" spans="1:100" x14ac:dyDescent="0.3">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c r="AX865" s="2"/>
      <c r="AY865" s="2"/>
      <c r="AZ865" s="2"/>
      <c r="BA865" s="2"/>
      <c r="BB865" s="2"/>
      <c r="BC865" s="2"/>
      <c r="BD865" s="2"/>
      <c r="BE865" s="2"/>
      <c r="BF865" s="2"/>
      <c r="BG865" s="2"/>
      <c r="BH865" s="2"/>
      <c r="BI865" s="2"/>
      <c r="BJ865" s="2"/>
      <c r="BK865" s="2"/>
      <c r="BL865" s="2"/>
      <c r="BM865" s="2"/>
      <c r="BN865" s="2"/>
      <c r="BO865" s="2"/>
      <c r="BP865" s="2"/>
      <c r="BQ865" s="2"/>
      <c r="BR865" s="2"/>
      <c r="BS865" s="2"/>
      <c r="BT865" s="2"/>
      <c r="BU865" s="2"/>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row>
    <row r="866" spans="1:100" x14ac:dyDescent="0.3">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c r="BP866" s="2"/>
      <c r="BQ866" s="2"/>
      <c r="BR866" s="2"/>
      <c r="BS866" s="2"/>
      <c r="BT866" s="2"/>
      <c r="BU866" s="2"/>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row>
    <row r="867" spans="1:100" x14ac:dyDescent="0.3">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c r="BP867" s="2"/>
      <c r="BQ867" s="2"/>
      <c r="BR867" s="2"/>
      <c r="BS867" s="2"/>
      <c r="BT867" s="2"/>
      <c r="BU867" s="2"/>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row>
    <row r="868" spans="1:100" x14ac:dyDescent="0.3">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c r="BP868" s="2"/>
      <c r="BQ868" s="2"/>
      <c r="BR868" s="2"/>
      <c r="BS868" s="2"/>
      <c r="BT868" s="2"/>
      <c r="BU868" s="2"/>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row>
    <row r="869" spans="1:100" x14ac:dyDescent="0.3">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c r="BP869" s="2"/>
      <c r="BQ869" s="2"/>
      <c r="BR869" s="2"/>
      <c r="BS869" s="2"/>
      <c r="BT869" s="2"/>
      <c r="BU869" s="2"/>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row>
    <row r="870" spans="1:100" x14ac:dyDescent="0.3">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c r="BP870" s="2"/>
      <c r="BQ870" s="2"/>
      <c r="BR870" s="2"/>
      <c r="BS870" s="2"/>
      <c r="BT870" s="2"/>
      <c r="BU870" s="2"/>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row>
    <row r="871" spans="1:100" x14ac:dyDescent="0.3">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c r="BP871" s="2"/>
      <c r="BQ871" s="2"/>
      <c r="BR871" s="2"/>
      <c r="BS871" s="2"/>
      <c r="BT871" s="2"/>
      <c r="BU871" s="2"/>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row>
    <row r="872" spans="1:100" x14ac:dyDescent="0.3">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c r="BP872" s="2"/>
      <c r="BQ872" s="2"/>
      <c r="BR872" s="2"/>
      <c r="BS872" s="2"/>
      <c r="BT872" s="2"/>
      <c r="BU872" s="2"/>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row>
    <row r="873" spans="1:100" x14ac:dyDescent="0.3">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c r="BP873" s="2"/>
      <c r="BQ873" s="2"/>
      <c r="BR873" s="2"/>
      <c r="BS873" s="2"/>
      <c r="BT873" s="2"/>
      <c r="BU873" s="2"/>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row>
    <row r="874" spans="1:100" x14ac:dyDescent="0.3">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c r="BP874" s="2"/>
      <c r="BQ874" s="2"/>
      <c r="BR874" s="2"/>
      <c r="BS874" s="2"/>
      <c r="BT874" s="2"/>
      <c r="BU874" s="2"/>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row>
    <row r="875" spans="1:100" x14ac:dyDescent="0.3">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c r="BP875" s="2"/>
      <c r="BQ875" s="2"/>
      <c r="BR875" s="2"/>
      <c r="BS875" s="2"/>
      <c r="BT875" s="2"/>
      <c r="BU875" s="2"/>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row>
    <row r="876" spans="1:100" x14ac:dyDescent="0.3">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c r="BP876" s="2"/>
      <c r="BQ876" s="2"/>
      <c r="BR876" s="2"/>
      <c r="BS876" s="2"/>
      <c r="BT876" s="2"/>
      <c r="BU876" s="2"/>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row>
    <row r="877" spans="1:100" x14ac:dyDescent="0.3">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c r="BP877" s="2"/>
      <c r="BQ877" s="2"/>
      <c r="BR877" s="2"/>
      <c r="BS877" s="2"/>
      <c r="BT877" s="2"/>
      <c r="BU877" s="2"/>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row>
    <row r="878" spans="1:100" x14ac:dyDescent="0.3">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c r="BP878" s="2"/>
      <c r="BQ878" s="2"/>
      <c r="BR878" s="2"/>
      <c r="BS878" s="2"/>
      <c r="BT878" s="2"/>
      <c r="BU878" s="2"/>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row>
    <row r="879" spans="1:100" x14ac:dyDescent="0.3">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c r="BP879" s="2"/>
      <c r="BQ879" s="2"/>
      <c r="BR879" s="2"/>
      <c r="BS879" s="2"/>
      <c r="BT879" s="2"/>
      <c r="BU879" s="2"/>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row>
    <row r="880" spans="1:100" x14ac:dyDescent="0.3">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c r="BP880" s="2"/>
      <c r="BQ880" s="2"/>
      <c r="BR880" s="2"/>
      <c r="BS880" s="2"/>
      <c r="BT880" s="2"/>
      <c r="BU880" s="2"/>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row>
    <row r="881" spans="1:100" x14ac:dyDescent="0.3">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c r="AX881" s="2"/>
      <c r="AY881" s="2"/>
      <c r="AZ881" s="2"/>
      <c r="BA881" s="2"/>
      <c r="BB881" s="2"/>
      <c r="BC881" s="2"/>
      <c r="BD881" s="2"/>
      <c r="BE881" s="2"/>
      <c r="BF881" s="2"/>
      <c r="BG881" s="2"/>
      <c r="BH881" s="2"/>
      <c r="BI881" s="2"/>
      <c r="BJ881" s="2"/>
      <c r="BK881" s="2"/>
      <c r="BL881" s="2"/>
      <c r="BM881" s="2"/>
      <c r="BN881" s="2"/>
      <c r="BO881" s="2"/>
      <c r="BP881" s="2"/>
      <c r="BQ881" s="2"/>
      <c r="BR881" s="2"/>
      <c r="BS881" s="2"/>
      <c r="BT881" s="2"/>
      <c r="BU881" s="2"/>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row>
    <row r="882" spans="1:100" x14ac:dyDescent="0.3">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c r="AX882" s="2"/>
      <c r="AY882" s="2"/>
      <c r="AZ882" s="2"/>
      <c r="BA882" s="2"/>
      <c r="BB882" s="2"/>
      <c r="BC882" s="2"/>
      <c r="BD882" s="2"/>
      <c r="BE882" s="2"/>
      <c r="BF882" s="2"/>
      <c r="BG882" s="2"/>
      <c r="BH882" s="2"/>
      <c r="BI882" s="2"/>
      <c r="BJ882" s="2"/>
      <c r="BK882" s="2"/>
      <c r="BL882" s="2"/>
      <c r="BM882" s="2"/>
      <c r="BN882" s="2"/>
      <c r="BO882" s="2"/>
      <c r="BP882" s="2"/>
      <c r="BQ882" s="2"/>
      <c r="BR882" s="2"/>
      <c r="BS882" s="2"/>
      <c r="BT882" s="2"/>
      <c r="BU882" s="2"/>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row>
    <row r="883" spans="1:100" x14ac:dyDescent="0.3">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c r="BP883" s="2"/>
      <c r="BQ883" s="2"/>
      <c r="BR883" s="2"/>
      <c r="BS883" s="2"/>
      <c r="BT883" s="2"/>
      <c r="BU883" s="2"/>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row>
    <row r="884" spans="1:100" x14ac:dyDescent="0.3">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c r="BP884" s="2"/>
      <c r="BQ884" s="2"/>
      <c r="BR884" s="2"/>
      <c r="BS884" s="2"/>
      <c r="BT884" s="2"/>
      <c r="BU884" s="2"/>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row>
    <row r="885" spans="1:100" x14ac:dyDescent="0.3">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c r="BP885" s="2"/>
      <c r="BQ885" s="2"/>
      <c r="BR885" s="2"/>
      <c r="BS885" s="2"/>
      <c r="BT885" s="2"/>
      <c r="BU885" s="2"/>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row>
    <row r="886" spans="1:100" x14ac:dyDescent="0.3">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c r="BO886" s="2"/>
      <c r="BP886" s="2"/>
      <c r="BQ886" s="2"/>
      <c r="BR886" s="2"/>
      <c r="BS886" s="2"/>
      <c r="BT886" s="2"/>
      <c r="BU886" s="2"/>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row>
    <row r="887" spans="1:100" x14ac:dyDescent="0.3">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c r="BO887" s="2"/>
      <c r="BP887" s="2"/>
      <c r="BQ887" s="2"/>
      <c r="BR887" s="2"/>
      <c r="BS887" s="2"/>
      <c r="BT887" s="2"/>
      <c r="BU887" s="2"/>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row>
    <row r="888" spans="1:100" x14ac:dyDescent="0.3">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c r="BO888" s="2"/>
      <c r="BP888" s="2"/>
      <c r="BQ888" s="2"/>
      <c r="BR888" s="2"/>
      <c r="BS888" s="2"/>
      <c r="BT888" s="2"/>
      <c r="BU888" s="2"/>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row>
    <row r="889" spans="1:100" x14ac:dyDescent="0.3">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c r="BP889" s="2"/>
      <c r="BQ889" s="2"/>
      <c r="BR889" s="2"/>
      <c r="BS889" s="2"/>
      <c r="BT889" s="2"/>
      <c r="BU889" s="2"/>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row>
    <row r="890" spans="1:100" x14ac:dyDescent="0.3">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c r="BP890" s="2"/>
      <c r="BQ890" s="2"/>
      <c r="BR890" s="2"/>
      <c r="BS890" s="2"/>
      <c r="BT890" s="2"/>
      <c r="BU890" s="2"/>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row>
    <row r="891" spans="1:100" x14ac:dyDescent="0.3">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c r="BP891" s="2"/>
      <c r="BQ891" s="2"/>
      <c r="BR891" s="2"/>
      <c r="BS891" s="2"/>
      <c r="BT891" s="2"/>
      <c r="BU891" s="2"/>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row>
    <row r="892" spans="1:100" x14ac:dyDescent="0.3">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c r="BP892" s="2"/>
      <c r="BQ892" s="2"/>
      <c r="BR892" s="2"/>
      <c r="BS892" s="2"/>
      <c r="BT892" s="2"/>
      <c r="BU892" s="2"/>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row>
    <row r="893" spans="1:100" x14ac:dyDescent="0.3">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c r="BO893" s="2"/>
      <c r="BP893" s="2"/>
      <c r="BQ893" s="2"/>
      <c r="BR893" s="2"/>
      <c r="BS893" s="2"/>
      <c r="BT893" s="2"/>
      <c r="BU893" s="2"/>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row>
    <row r="894" spans="1:100" x14ac:dyDescent="0.3">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c r="BP894" s="2"/>
      <c r="BQ894" s="2"/>
      <c r="BR894" s="2"/>
      <c r="BS894" s="2"/>
      <c r="BT894" s="2"/>
      <c r="BU894" s="2"/>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row>
    <row r="895" spans="1:100" x14ac:dyDescent="0.3">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c r="BO895" s="2"/>
      <c r="BP895" s="2"/>
      <c r="BQ895" s="2"/>
      <c r="BR895" s="2"/>
      <c r="BS895" s="2"/>
      <c r="BT895" s="2"/>
      <c r="BU895" s="2"/>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row>
    <row r="896" spans="1:100" x14ac:dyDescent="0.3">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c r="BP896" s="2"/>
      <c r="BQ896" s="2"/>
      <c r="BR896" s="2"/>
      <c r="BS896" s="2"/>
      <c r="BT896" s="2"/>
      <c r="BU896" s="2"/>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row>
    <row r="897" spans="1:100" x14ac:dyDescent="0.3">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c r="AX897" s="2"/>
      <c r="AY897" s="2"/>
      <c r="AZ897" s="2"/>
      <c r="BA897" s="2"/>
      <c r="BB897" s="2"/>
      <c r="BC897" s="2"/>
      <c r="BD897" s="2"/>
      <c r="BE897" s="2"/>
      <c r="BF897" s="2"/>
      <c r="BG897" s="2"/>
      <c r="BH897" s="2"/>
      <c r="BI897" s="2"/>
      <c r="BJ897" s="2"/>
      <c r="BK897" s="2"/>
      <c r="BL897" s="2"/>
      <c r="BM897" s="2"/>
      <c r="BN897" s="2"/>
      <c r="BO897" s="2"/>
      <c r="BP897" s="2"/>
      <c r="BQ897" s="2"/>
      <c r="BR897" s="2"/>
      <c r="BS897" s="2"/>
      <c r="BT897" s="2"/>
      <c r="BU897" s="2"/>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row>
    <row r="898" spans="1:100" x14ac:dyDescent="0.3">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c r="BP898" s="2"/>
      <c r="BQ898" s="2"/>
      <c r="BR898" s="2"/>
      <c r="BS898" s="2"/>
      <c r="BT898" s="2"/>
      <c r="BU898" s="2"/>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row>
    <row r="899" spans="1:100" x14ac:dyDescent="0.3">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c r="BP899" s="2"/>
      <c r="BQ899" s="2"/>
      <c r="BR899" s="2"/>
      <c r="BS899" s="2"/>
      <c r="BT899" s="2"/>
      <c r="BU899" s="2"/>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row>
    <row r="900" spans="1:100" x14ac:dyDescent="0.3">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c r="BO900" s="2"/>
      <c r="BP900" s="2"/>
      <c r="BQ900" s="2"/>
      <c r="BR900" s="2"/>
      <c r="BS900" s="2"/>
      <c r="BT900" s="2"/>
      <c r="BU900" s="2"/>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row>
    <row r="901" spans="1:100" x14ac:dyDescent="0.3">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c r="BO901" s="2"/>
      <c r="BP901" s="2"/>
      <c r="BQ901" s="2"/>
      <c r="BR901" s="2"/>
      <c r="BS901" s="2"/>
      <c r="BT901" s="2"/>
      <c r="BU901" s="2"/>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row>
    <row r="902" spans="1:100" x14ac:dyDescent="0.3">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c r="AX902" s="2"/>
      <c r="AY902" s="2"/>
      <c r="AZ902" s="2"/>
      <c r="BA902" s="2"/>
      <c r="BB902" s="2"/>
      <c r="BC902" s="2"/>
      <c r="BD902" s="2"/>
      <c r="BE902" s="2"/>
      <c r="BF902" s="2"/>
      <c r="BG902" s="2"/>
      <c r="BH902" s="2"/>
      <c r="BI902" s="2"/>
      <c r="BJ902" s="2"/>
      <c r="BK902" s="2"/>
      <c r="BL902" s="2"/>
      <c r="BM902" s="2"/>
      <c r="BN902" s="2"/>
      <c r="BO902" s="2"/>
      <c r="BP902" s="2"/>
      <c r="BQ902" s="2"/>
      <c r="BR902" s="2"/>
      <c r="BS902" s="2"/>
      <c r="BT902" s="2"/>
      <c r="BU902" s="2"/>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row>
    <row r="903" spans="1:100" x14ac:dyDescent="0.3">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c r="BO903" s="2"/>
      <c r="BP903" s="2"/>
      <c r="BQ903" s="2"/>
      <c r="BR903" s="2"/>
      <c r="BS903" s="2"/>
      <c r="BT903" s="2"/>
      <c r="BU903" s="2"/>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row>
    <row r="904" spans="1:100" x14ac:dyDescent="0.3">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c r="BO904" s="2"/>
      <c r="BP904" s="2"/>
      <c r="BQ904" s="2"/>
      <c r="BR904" s="2"/>
      <c r="BS904" s="2"/>
      <c r="BT904" s="2"/>
      <c r="BU904" s="2"/>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row>
    <row r="905" spans="1:100" x14ac:dyDescent="0.3">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c r="BO905" s="2"/>
      <c r="BP905" s="2"/>
      <c r="BQ905" s="2"/>
      <c r="BR905" s="2"/>
      <c r="BS905" s="2"/>
      <c r="BT905" s="2"/>
      <c r="BU905" s="2"/>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row>
    <row r="906" spans="1:100" x14ac:dyDescent="0.3">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c r="AX906" s="2"/>
      <c r="AY906" s="2"/>
      <c r="AZ906" s="2"/>
      <c r="BA906" s="2"/>
      <c r="BB906" s="2"/>
      <c r="BC906" s="2"/>
      <c r="BD906" s="2"/>
      <c r="BE906" s="2"/>
      <c r="BF906" s="2"/>
      <c r="BG906" s="2"/>
      <c r="BH906" s="2"/>
      <c r="BI906" s="2"/>
      <c r="BJ906" s="2"/>
      <c r="BK906" s="2"/>
      <c r="BL906" s="2"/>
      <c r="BM906" s="2"/>
      <c r="BN906" s="2"/>
      <c r="BO906" s="2"/>
      <c r="BP906" s="2"/>
      <c r="BQ906" s="2"/>
      <c r="BR906" s="2"/>
      <c r="BS906" s="2"/>
      <c r="BT906" s="2"/>
      <c r="BU906" s="2"/>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row>
    <row r="907" spans="1:100" x14ac:dyDescent="0.3">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c r="AX907" s="2"/>
      <c r="AY907" s="2"/>
      <c r="AZ907" s="2"/>
      <c r="BA907" s="2"/>
      <c r="BB907" s="2"/>
      <c r="BC907" s="2"/>
      <c r="BD907" s="2"/>
      <c r="BE907" s="2"/>
      <c r="BF907" s="2"/>
      <c r="BG907" s="2"/>
      <c r="BH907" s="2"/>
      <c r="BI907" s="2"/>
      <c r="BJ907" s="2"/>
      <c r="BK907" s="2"/>
      <c r="BL907" s="2"/>
      <c r="BM907" s="2"/>
      <c r="BN907" s="2"/>
      <c r="BO907" s="2"/>
      <c r="BP907" s="2"/>
      <c r="BQ907" s="2"/>
      <c r="BR907" s="2"/>
      <c r="BS907" s="2"/>
      <c r="BT907" s="2"/>
      <c r="BU907" s="2"/>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row>
    <row r="908" spans="1:100" x14ac:dyDescent="0.3">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c r="AX908" s="2"/>
      <c r="AY908" s="2"/>
      <c r="AZ908" s="2"/>
      <c r="BA908" s="2"/>
      <c r="BB908" s="2"/>
      <c r="BC908" s="2"/>
      <c r="BD908" s="2"/>
      <c r="BE908" s="2"/>
      <c r="BF908" s="2"/>
      <c r="BG908" s="2"/>
      <c r="BH908" s="2"/>
      <c r="BI908" s="2"/>
      <c r="BJ908" s="2"/>
      <c r="BK908" s="2"/>
      <c r="BL908" s="2"/>
      <c r="BM908" s="2"/>
      <c r="BN908" s="2"/>
      <c r="BO908" s="2"/>
      <c r="BP908" s="2"/>
      <c r="BQ908" s="2"/>
      <c r="BR908" s="2"/>
      <c r="BS908" s="2"/>
      <c r="BT908" s="2"/>
      <c r="BU908" s="2"/>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row>
    <row r="909" spans="1:100" x14ac:dyDescent="0.3">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c r="BP909" s="2"/>
      <c r="BQ909" s="2"/>
      <c r="BR909" s="2"/>
      <c r="BS909" s="2"/>
      <c r="BT909" s="2"/>
      <c r="BU909" s="2"/>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row>
    <row r="910" spans="1:100" x14ac:dyDescent="0.3">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c r="BP910" s="2"/>
      <c r="BQ910" s="2"/>
      <c r="BR910" s="2"/>
      <c r="BS910" s="2"/>
      <c r="BT910" s="2"/>
      <c r="BU910" s="2"/>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row>
    <row r="911" spans="1:100" x14ac:dyDescent="0.3">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c r="BP911" s="2"/>
      <c r="BQ911" s="2"/>
      <c r="BR911" s="2"/>
      <c r="BS911" s="2"/>
      <c r="BT911" s="2"/>
      <c r="BU911" s="2"/>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row>
    <row r="912" spans="1:100" x14ac:dyDescent="0.3">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c r="BP912" s="2"/>
      <c r="BQ912" s="2"/>
      <c r="BR912" s="2"/>
      <c r="BS912" s="2"/>
      <c r="BT912" s="2"/>
      <c r="BU912" s="2"/>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row>
    <row r="913" spans="1:100" x14ac:dyDescent="0.3">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c r="AX913" s="2"/>
      <c r="AY913" s="2"/>
      <c r="AZ913" s="2"/>
      <c r="BA913" s="2"/>
      <c r="BB913" s="2"/>
      <c r="BC913" s="2"/>
      <c r="BD913" s="2"/>
      <c r="BE913" s="2"/>
      <c r="BF913" s="2"/>
      <c r="BG913" s="2"/>
      <c r="BH913" s="2"/>
      <c r="BI913" s="2"/>
      <c r="BJ913" s="2"/>
      <c r="BK913" s="2"/>
      <c r="BL913" s="2"/>
      <c r="BM913" s="2"/>
      <c r="BN913" s="2"/>
      <c r="BO913" s="2"/>
      <c r="BP913" s="2"/>
      <c r="BQ913" s="2"/>
      <c r="BR913" s="2"/>
      <c r="BS913" s="2"/>
      <c r="BT913" s="2"/>
      <c r="BU913" s="2"/>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row>
    <row r="914" spans="1:100" x14ac:dyDescent="0.3">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c r="BP914" s="2"/>
      <c r="BQ914" s="2"/>
      <c r="BR914" s="2"/>
      <c r="BS914" s="2"/>
      <c r="BT914" s="2"/>
      <c r="BU914" s="2"/>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row>
    <row r="915" spans="1:100" x14ac:dyDescent="0.3">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c r="AX915" s="2"/>
      <c r="AY915" s="2"/>
      <c r="AZ915" s="2"/>
      <c r="BA915" s="2"/>
      <c r="BB915" s="2"/>
      <c r="BC915" s="2"/>
      <c r="BD915" s="2"/>
      <c r="BE915" s="2"/>
      <c r="BF915" s="2"/>
      <c r="BG915" s="2"/>
      <c r="BH915" s="2"/>
      <c r="BI915" s="2"/>
      <c r="BJ915" s="2"/>
      <c r="BK915" s="2"/>
      <c r="BL915" s="2"/>
      <c r="BM915" s="2"/>
      <c r="BN915" s="2"/>
      <c r="BO915" s="2"/>
      <c r="BP915" s="2"/>
      <c r="BQ915" s="2"/>
      <c r="BR915" s="2"/>
      <c r="BS915" s="2"/>
      <c r="BT915" s="2"/>
      <c r="BU915" s="2"/>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row>
    <row r="916" spans="1:100" x14ac:dyDescent="0.3">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c r="AX916" s="2"/>
      <c r="AY916" s="2"/>
      <c r="AZ916" s="2"/>
      <c r="BA916" s="2"/>
      <c r="BB916" s="2"/>
      <c r="BC916" s="2"/>
      <c r="BD916" s="2"/>
      <c r="BE916" s="2"/>
      <c r="BF916" s="2"/>
      <c r="BG916" s="2"/>
      <c r="BH916" s="2"/>
      <c r="BI916" s="2"/>
      <c r="BJ916" s="2"/>
      <c r="BK916" s="2"/>
      <c r="BL916" s="2"/>
      <c r="BM916" s="2"/>
      <c r="BN916" s="2"/>
      <c r="BO916" s="2"/>
      <c r="BP916" s="2"/>
      <c r="BQ916" s="2"/>
      <c r="BR916" s="2"/>
      <c r="BS916" s="2"/>
      <c r="BT916" s="2"/>
      <c r="BU916" s="2"/>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row>
    <row r="917" spans="1:100" x14ac:dyDescent="0.3">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c r="BP917" s="2"/>
      <c r="BQ917" s="2"/>
      <c r="BR917" s="2"/>
      <c r="BS917" s="2"/>
      <c r="BT917" s="2"/>
      <c r="BU917" s="2"/>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row>
    <row r="918" spans="1:100" x14ac:dyDescent="0.3">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c r="BO918" s="2"/>
      <c r="BP918" s="2"/>
      <c r="BQ918" s="2"/>
      <c r="BR918" s="2"/>
      <c r="BS918" s="2"/>
      <c r="BT918" s="2"/>
      <c r="BU918" s="2"/>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row>
    <row r="919" spans="1:100" x14ac:dyDescent="0.3">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c r="BO919" s="2"/>
      <c r="BP919" s="2"/>
      <c r="BQ919" s="2"/>
      <c r="BR919" s="2"/>
      <c r="BS919" s="2"/>
      <c r="BT919" s="2"/>
      <c r="BU919" s="2"/>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row>
    <row r="920" spans="1:100" x14ac:dyDescent="0.3">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c r="AX920" s="2"/>
      <c r="AY920" s="2"/>
      <c r="AZ920" s="2"/>
      <c r="BA920" s="2"/>
      <c r="BB920" s="2"/>
      <c r="BC920" s="2"/>
      <c r="BD920" s="2"/>
      <c r="BE920" s="2"/>
      <c r="BF920" s="2"/>
      <c r="BG920" s="2"/>
      <c r="BH920" s="2"/>
      <c r="BI920" s="2"/>
      <c r="BJ920" s="2"/>
      <c r="BK920" s="2"/>
      <c r="BL920" s="2"/>
      <c r="BM920" s="2"/>
      <c r="BN920" s="2"/>
      <c r="BO920" s="2"/>
      <c r="BP920" s="2"/>
      <c r="BQ920" s="2"/>
      <c r="BR920" s="2"/>
      <c r="BS920" s="2"/>
      <c r="BT920" s="2"/>
      <c r="BU920" s="2"/>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row>
    <row r="921" spans="1:100" x14ac:dyDescent="0.3">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c r="BP921" s="2"/>
      <c r="BQ921" s="2"/>
      <c r="BR921" s="2"/>
      <c r="BS921" s="2"/>
      <c r="BT921" s="2"/>
      <c r="BU921" s="2"/>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row>
    <row r="922" spans="1:100" x14ac:dyDescent="0.3">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c r="BP922" s="2"/>
      <c r="BQ922" s="2"/>
      <c r="BR922" s="2"/>
      <c r="BS922" s="2"/>
      <c r="BT922" s="2"/>
      <c r="BU922" s="2"/>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row>
    <row r="923" spans="1:100" x14ac:dyDescent="0.3">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c r="BP923" s="2"/>
      <c r="BQ923" s="2"/>
      <c r="BR923" s="2"/>
      <c r="BS923" s="2"/>
      <c r="BT923" s="2"/>
      <c r="BU923" s="2"/>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row>
    <row r="924" spans="1:100" x14ac:dyDescent="0.3">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c r="AX924" s="2"/>
      <c r="AY924" s="2"/>
      <c r="AZ924" s="2"/>
      <c r="BA924" s="2"/>
      <c r="BB924" s="2"/>
      <c r="BC924" s="2"/>
      <c r="BD924" s="2"/>
      <c r="BE924" s="2"/>
      <c r="BF924" s="2"/>
      <c r="BG924" s="2"/>
      <c r="BH924" s="2"/>
      <c r="BI924" s="2"/>
      <c r="BJ924" s="2"/>
      <c r="BK924" s="2"/>
      <c r="BL924" s="2"/>
      <c r="BM924" s="2"/>
      <c r="BN924" s="2"/>
      <c r="BO924" s="2"/>
      <c r="BP924" s="2"/>
      <c r="BQ924" s="2"/>
      <c r="BR924" s="2"/>
      <c r="BS924" s="2"/>
      <c r="BT924" s="2"/>
      <c r="BU924" s="2"/>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row>
    <row r="925" spans="1:100" x14ac:dyDescent="0.3">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c r="BO925" s="2"/>
      <c r="BP925" s="2"/>
      <c r="BQ925" s="2"/>
      <c r="BR925" s="2"/>
      <c r="BS925" s="2"/>
      <c r="BT925" s="2"/>
      <c r="BU925" s="2"/>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row>
    <row r="926" spans="1:100" x14ac:dyDescent="0.3">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c r="AX926" s="2"/>
      <c r="AY926" s="2"/>
      <c r="AZ926" s="2"/>
      <c r="BA926" s="2"/>
      <c r="BB926" s="2"/>
      <c r="BC926" s="2"/>
      <c r="BD926" s="2"/>
      <c r="BE926" s="2"/>
      <c r="BF926" s="2"/>
      <c r="BG926" s="2"/>
      <c r="BH926" s="2"/>
      <c r="BI926" s="2"/>
      <c r="BJ926" s="2"/>
      <c r="BK926" s="2"/>
      <c r="BL926" s="2"/>
      <c r="BM926" s="2"/>
      <c r="BN926" s="2"/>
      <c r="BO926" s="2"/>
      <c r="BP926" s="2"/>
      <c r="BQ926" s="2"/>
      <c r="BR926" s="2"/>
      <c r="BS926" s="2"/>
      <c r="BT926" s="2"/>
      <c r="BU926" s="2"/>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row>
    <row r="927" spans="1:100" x14ac:dyDescent="0.3">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c r="AX927" s="2"/>
      <c r="AY927" s="2"/>
      <c r="AZ927" s="2"/>
      <c r="BA927" s="2"/>
      <c r="BB927" s="2"/>
      <c r="BC927" s="2"/>
      <c r="BD927" s="2"/>
      <c r="BE927" s="2"/>
      <c r="BF927" s="2"/>
      <c r="BG927" s="2"/>
      <c r="BH927" s="2"/>
      <c r="BI927" s="2"/>
      <c r="BJ927" s="2"/>
      <c r="BK927" s="2"/>
      <c r="BL927" s="2"/>
      <c r="BM927" s="2"/>
      <c r="BN927" s="2"/>
      <c r="BO927" s="2"/>
      <c r="BP927" s="2"/>
      <c r="BQ927" s="2"/>
      <c r="BR927" s="2"/>
      <c r="BS927" s="2"/>
      <c r="BT927" s="2"/>
      <c r="BU927" s="2"/>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row>
    <row r="928" spans="1:100" x14ac:dyDescent="0.3">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c r="AX928" s="2"/>
      <c r="AY928" s="2"/>
      <c r="AZ928" s="2"/>
      <c r="BA928" s="2"/>
      <c r="BB928" s="2"/>
      <c r="BC928" s="2"/>
      <c r="BD928" s="2"/>
      <c r="BE928" s="2"/>
      <c r="BF928" s="2"/>
      <c r="BG928" s="2"/>
      <c r="BH928" s="2"/>
      <c r="BI928" s="2"/>
      <c r="BJ928" s="2"/>
      <c r="BK928" s="2"/>
      <c r="BL928" s="2"/>
      <c r="BM928" s="2"/>
      <c r="BN928" s="2"/>
      <c r="BO928" s="2"/>
      <c r="BP928" s="2"/>
      <c r="BQ928" s="2"/>
      <c r="BR928" s="2"/>
      <c r="BS928" s="2"/>
      <c r="BT928" s="2"/>
      <c r="BU928" s="2"/>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row>
    <row r="929" spans="1:100" x14ac:dyDescent="0.3">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c r="BP929" s="2"/>
      <c r="BQ929" s="2"/>
      <c r="BR929" s="2"/>
      <c r="BS929" s="2"/>
      <c r="BT929" s="2"/>
      <c r="BU929" s="2"/>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row>
    <row r="930" spans="1:100" x14ac:dyDescent="0.3">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c r="AX930" s="2"/>
      <c r="AY930" s="2"/>
      <c r="AZ930" s="2"/>
      <c r="BA930" s="2"/>
      <c r="BB930" s="2"/>
      <c r="BC930" s="2"/>
      <c r="BD930" s="2"/>
      <c r="BE930" s="2"/>
      <c r="BF930" s="2"/>
      <c r="BG930" s="2"/>
      <c r="BH930" s="2"/>
      <c r="BI930" s="2"/>
      <c r="BJ930" s="2"/>
      <c r="BK930" s="2"/>
      <c r="BL930" s="2"/>
      <c r="BM930" s="2"/>
      <c r="BN930" s="2"/>
      <c r="BO930" s="2"/>
      <c r="BP930" s="2"/>
      <c r="BQ930" s="2"/>
      <c r="BR930" s="2"/>
      <c r="BS930" s="2"/>
      <c r="BT930" s="2"/>
      <c r="BU930" s="2"/>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row>
    <row r="931" spans="1:100" x14ac:dyDescent="0.3">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c r="BP931" s="2"/>
      <c r="BQ931" s="2"/>
      <c r="BR931" s="2"/>
      <c r="BS931" s="2"/>
      <c r="BT931" s="2"/>
      <c r="BU931" s="2"/>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row>
    <row r="932" spans="1:100" x14ac:dyDescent="0.3">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c r="AX932" s="2"/>
      <c r="AY932" s="2"/>
      <c r="AZ932" s="2"/>
      <c r="BA932" s="2"/>
      <c r="BB932" s="2"/>
      <c r="BC932" s="2"/>
      <c r="BD932" s="2"/>
      <c r="BE932" s="2"/>
      <c r="BF932" s="2"/>
      <c r="BG932" s="2"/>
      <c r="BH932" s="2"/>
      <c r="BI932" s="2"/>
      <c r="BJ932" s="2"/>
      <c r="BK932" s="2"/>
      <c r="BL932" s="2"/>
      <c r="BM932" s="2"/>
      <c r="BN932" s="2"/>
      <c r="BO932" s="2"/>
      <c r="BP932" s="2"/>
      <c r="BQ932" s="2"/>
      <c r="BR932" s="2"/>
      <c r="BS932" s="2"/>
      <c r="BT932" s="2"/>
      <c r="BU932" s="2"/>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row>
    <row r="933" spans="1:100" x14ac:dyDescent="0.3">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c r="BP933" s="2"/>
      <c r="BQ933" s="2"/>
      <c r="BR933" s="2"/>
      <c r="BS933" s="2"/>
      <c r="BT933" s="2"/>
      <c r="BU933" s="2"/>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row>
    <row r="934" spans="1:100" x14ac:dyDescent="0.3">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c r="BO934" s="2"/>
      <c r="BP934" s="2"/>
      <c r="BQ934" s="2"/>
      <c r="BR934" s="2"/>
      <c r="BS934" s="2"/>
      <c r="BT934" s="2"/>
      <c r="BU934" s="2"/>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row>
    <row r="935" spans="1:100" x14ac:dyDescent="0.3">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c r="AX935" s="2"/>
      <c r="AY935" s="2"/>
      <c r="AZ935" s="2"/>
      <c r="BA935" s="2"/>
      <c r="BB935" s="2"/>
      <c r="BC935" s="2"/>
      <c r="BD935" s="2"/>
      <c r="BE935" s="2"/>
      <c r="BF935" s="2"/>
      <c r="BG935" s="2"/>
      <c r="BH935" s="2"/>
      <c r="BI935" s="2"/>
      <c r="BJ935" s="2"/>
      <c r="BK935" s="2"/>
      <c r="BL935" s="2"/>
      <c r="BM935" s="2"/>
      <c r="BN935" s="2"/>
      <c r="BO935" s="2"/>
      <c r="BP935" s="2"/>
      <c r="BQ935" s="2"/>
      <c r="BR935" s="2"/>
      <c r="BS935" s="2"/>
      <c r="BT935" s="2"/>
      <c r="BU935" s="2"/>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row>
    <row r="936" spans="1:100" x14ac:dyDescent="0.3">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c r="BP936" s="2"/>
      <c r="BQ936" s="2"/>
      <c r="BR936" s="2"/>
      <c r="BS936" s="2"/>
      <c r="BT936" s="2"/>
      <c r="BU936" s="2"/>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row>
    <row r="937" spans="1:100" x14ac:dyDescent="0.3">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c r="AX937" s="2"/>
      <c r="AY937" s="2"/>
      <c r="AZ937" s="2"/>
      <c r="BA937" s="2"/>
      <c r="BB937" s="2"/>
      <c r="BC937" s="2"/>
      <c r="BD937" s="2"/>
      <c r="BE937" s="2"/>
      <c r="BF937" s="2"/>
      <c r="BG937" s="2"/>
      <c r="BH937" s="2"/>
      <c r="BI937" s="2"/>
      <c r="BJ937" s="2"/>
      <c r="BK937" s="2"/>
      <c r="BL937" s="2"/>
      <c r="BM937" s="2"/>
      <c r="BN937" s="2"/>
      <c r="BO937" s="2"/>
      <c r="BP937" s="2"/>
      <c r="BQ937" s="2"/>
      <c r="BR937" s="2"/>
      <c r="BS937" s="2"/>
      <c r="BT937" s="2"/>
      <c r="BU937" s="2"/>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row>
    <row r="938" spans="1:100" x14ac:dyDescent="0.3">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c r="BP938" s="2"/>
      <c r="BQ938" s="2"/>
      <c r="BR938" s="2"/>
      <c r="BS938" s="2"/>
      <c r="BT938" s="2"/>
      <c r="BU938" s="2"/>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row>
    <row r="939" spans="1:100" x14ac:dyDescent="0.3">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c r="BP939" s="2"/>
      <c r="BQ939" s="2"/>
      <c r="BR939" s="2"/>
      <c r="BS939" s="2"/>
      <c r="BT939" s="2"/>
      <c r="BU939" s="2"/>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row>
    <row r="940" spans="1:100" x14ac:dyDescent="0.3">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c r="BP940" s="2"/>
      <c r="BQ940" s="2"/>
      <c r="BR940" s="2"/>
      <c r="BS940" s="2"/>
      <c r="BT940" s="2"/>
      <c r="BU940" s="2"/>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row>
    <row r="941" spans="1:100" x14ac:dyDescent="0.3">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c r="BP941" s="2"/>
      <c r="BQ941" s="2"/>
      <c r="BR941" s="2"/>
      <c r="BS941" s="2"/>
      <c r="BT941" s="2"/>
      <c r="BU941" s="2"/>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row>
    <row r="942" spans="1:100" x14ac:dyDescent="0.3">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c r="BP942" s="2"/>
      <c r="BQ942" s="2"/>
      <c r="BR942" s="2"/>
      <c r="BS942" s="2"/>
      <c r="BT942" s="2"/>
      <c r="BU942" s="2"/>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row>
    <row r="943" spans="1:100" x14ac:dyDescent="0.3">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c r="BP943" s="2"/>
      <c r="BQ943" s="2"/>
      <c r="BR943" s="2"/>
      <c r="BS943" s="2"/>
      <c r="BT943" s="2"/>
      <c r="BU943" s="2"/>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row>
    <row r="944" spans="1:100" x14ac:dyDescent="0.3">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c r="BP944" s="2"/>
      <c r="BQ944" s="2"/>
      <c r="BR944" s="2"/>
      <c r="BS944" s="2"/>
      <c r="BT944" s="2"/>
      <c r="BU944" s="2"/>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row>
    <row r="945" spans="1:100" x14ac:dyDescent="0.3">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c r="BT945" s="2"/>
      <c r="BU945" s="2"/>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row>
    <row r="946" spans="1:100" x14ac:dyDescent="0.3">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c r="BP946" s="2"/>
      <c r="BQ946" s="2"/>
      <c r="BR946" s="2"/>
      <c r="BS946" s="2"/>
      <c r="BT946" s="2"/>
      <c r="BU946" s="2"/>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row>
    <row r="947" spans="1:100" x14ac:dyDescent="0.3">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c r="BP947" s="2"/>
      <c r="BQ947" s="2"/>
      <c r="BR947" s="2"/>
      <c r="BS947" s="2"/>
      <c r="BT947" s="2"/>
      <c r="BU947" s="2"/>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row>
    <row r="948" spans="1:100" x14ac:dyDescent="0.3">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c r="BP948" s="2"/>
      <c r="BQ948" s="2"/>
      <c r="BR948" s="2"/>
      <c r="BS948" s="2"/>
      <c r="BT948" s="2"/>
      <c r="BU948" s="2"/>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row>
    <row r="949" spans="1:100" x14ac:dyDescent="0.3">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c r="BP949" s="2"/>
      <c r="BQ949" s="2"/>
      <c r="BR949" s="2"/>
      <c r="BS949" s="2"/>
      <c r="BT949" s="2"/>
      <c r="BU949" s="2"/>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row>
    <row r="950" spans="1:100" x14ac:dyDescent="0.3">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c r="BP950" s="2"/>
      <c r="BQ950" s="2"/>
      <c r="BR950" s="2"/>
      <c r="BS950" s="2"/>
      <c r="BT950" s="2"/>
      <c r="BU950" s="2"/>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row>
    <row r="951" spans="1:100" x14ac:dyDescent="0.3">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c r="BP951" s="2"/>
      <c r="BQ951" s="2"/>
      <c r="BR951" s="2"/>
      <c r="BS951" s="2"/>
      <c r="BT951" s="2"/>
      <c r="BU951" s="2"/>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row>
    <row r="952" spans="1:100" x14ac:dyDescent="0.3">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c r="BP952" s="2"/>
      <c r="BQ952" s="2"/>
      <c r="BR952" s="2"/>
      <c r="BS952" s="2"/>
      <c r="BT952" s="2"/>
      <c r="BU952" s="2"/>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row>
    <row r="953" spans="1:100" x14ac:dyDescent="0.3">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c r="BP953" s="2"/>
      <c r="BQ953" s="2"/>
      <c r="BR953" s="2"/>
      <c r="BS953" s="2"/>
      <c r="BT953" s="2"/>
      <c r="BU953" s="2"/>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row>
    <row r="954" spans="1:100" x14ac:dyDescent="0.3">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c r="BP954" s="2"/>
      <c r="BQ954" s="2"/>
      <c r="BR954" s="2"/>
      <c r="BS954" s="2"/>
      <c r="BT954" s="2"/>
      <c r="BU954" s="2"/>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row>
    <row r="955" spans="1:100" x14ac:dyDescent="0.3">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c r="BP955" s="2"/>
      <c r="BQ955" s="2"/>
      <c r="BR955" s="2"/>
      <c r="BS955" s="2"/>
      <c r="BT955" s="2"/>
      <c r="BU955" s="2"/>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row>
    <row r="956" spans="1:100" x14ac:dyDescent="0.3">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c r="BP956" s="2"/>
      <c r="BQ956" s="2"/>
      <c r="BR956" s="2"/>
      <c r="BS956" s="2"/>
      <c r="BT956" s="2"/>
      <c r="BU956" s="2"/>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row>
    <row r="957" spans="1:100" x14ac:dyDescent="0.3">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c r="AX957" s="2"/>
      <c r="AY957" s="2"/>
      <c r="AZ957" s="2"/>
      <c r="BA957" s="2"/>
      <c r="BB957" s="2"/>
      <c r="BC957" s="2"/>
      <c r="BD957" s="2"/>
      <c r="BE957" s="2"/>
      <c r="BF957" s="2"/>
      <c r="BG957" s="2"/>
      <c r="BH957" s="2"/>
      <c r="BI957" s="2"/>
      <c r="BJ957" s="2"/>
      <c r="BK957" s="2"/>
      <c r="BL957" s="2"/>
      <c r="BM957" s="2"/>
      <c r="BN957" s="2"/>
      <c r="BO957" s="2"/>
      <c r="BP957" s="2"/>
      <c r="BQ957" s="2"/>
      <c r="BR957" s="2"/>
      <c r="BS957" s="2"/>
      <c r="BT957" s="2"/>
      <c r="BU957" s="2"/>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row>
    <row r="958" spans="1:100" x14ac:dyDescent="0.3">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c r="BP958" s="2"/>
      <c r="BQ958" s="2"/>
      <c r="BR958" s="2"/>
      <c r="BS958" s="2"/>
      <c r="BT958" s="2"/>
      <c r="BU958" s="2"/>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row>
    <row r="959" spans="1:100" x14ac:dyDescent="0.3">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c r="BP959" s="2"/>
      <c r="BQ959" s="2"/>
      <c r="BR959" s="2"/>
      <c r="BS959" s="2"/>
      <c r="BT959" s="2"/>
      <c r="BU959" s="2"/>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row>
    <row r="960" spans="1:100" x14ac:dyDescent="0.3">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c r="AX960" s="2"/>
      <c r="AY960" s="2"/>
      <c r="AZ960" s="2"/>
      <c r="BA960" s="2"/>
      <c r="BB960" s="2"/>
      <c r="BC960" s="2"/>
      <c r="BD960" s="2"/>
      <c r="BE960" s="2"/>
      <c r="BF960" s="2"/>
      <c r="BG960" s="2"/>
      <c r="BH960" s="2"/>
      <c r="BI960" s="2"/>
      <c r="BJ960" s="2"/>
      <c r="BK960" s="2"/>
      <c r="BL960" s="2"/>
      <c r="BM960" s="2"/>
      <c r="BN960" s="2"/>
      <c r="BO960" s="2"/>
      <c r="BP960" s="2"/>
      <c r="BQ960" s="2"/>
      <c r="BR960" s="2"/>
      <c r="BS960" s="2"/>
      <c r="BT960" s="2"/>
      <c r="BU960" s="2"/>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row>
    <row r="961" spans="1:100" x14ac:dyDescent="0.3">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c r="BP961" s="2"/>
      <c r="BQ961" s="2"/>
      <c r="BR961" s="2"/>
      <c r="BS961" s="2"/>
      <c r="BT961" s="2"/>
      <c r="BU961" s="2"/>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row>
    <row r="962" spans="1:100" x14ac:dyDescent="0.3">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c r="BP962" s="2"/>
      <c r="BQ962" s="2"/>
      <c r="BR962" s="2"/>
      <c r="BS962" s="2"/>
      <c r="BT962" s="2"/>
      <c r="BU962" s="2"/>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row>
    <row r="963" spans="1:100" x14ac:dyDescent="0.3">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c r="BP963" s="2"/>
      <c r="BQ963" s="2"/>
      <c r="BR963" s="2"/>
      <c r="BS963" s="2"/>
      <c r="BT963" s="2"/>
      <c r="BU963" s="2"/>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row>
    <row r="964" spans="1:100" x14ac:dyDescent="0.3">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c r="AX964" s="2"/>
      <c r="AY964" s="2"/>
      <c r="AZ964" s="2"/>
      <c r="BA964" s="2"/>
      <c r="BB964" s="2"/>
      <c r="BC964" s="2"/>
      <c r="BD964" s="2"/>
      <c r="BE964" s="2"/>
      <c r="BF964" s="2"/>
      <c r="BG964" s="2"/>
      <c r="BH964" s="2"/>
      <c r="BI964" s="2"/>
      <c r="BJ964" s="2"/>
      <c r="BK964" s="2"/>
      <c r="BL964" s="2"/>
      <c r="BM964" s="2"/>
      <c r="BN964" s="2"/>
      <c r="BO964" s="2"/>
      <c r="BP964" s="2"/>
      <c r="BQ964" s="2"/>
      <c r="BR964" s="2"/>
      <c r="BS964" s="2"/>
      <c r="BT964" s="2"/>
      <c r="BU964" s="2"/>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row>
    <row r="965" spans="1:100" x14ac:dyDescent="0.3">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c r="AX965" s="2"/>
      <c r="AY965" s="2"/>
      <c r="AZ965" s="2"/>
      <c r="BA965" s="2"/>
      <c r="BB965" s="2"/>
      <c r="BC965" s="2"/>
      <c r="BD965" s="2"/>
      <c r="BE965" s="2"/>
      <c r="BF965" s="2"/>
      <c r="BG965" s="2"/>
      <c r="BH965" s="2"/>
      <c r="BI965" s="2"/>
      <c r="BJ965" s="2"/>
      <c r="BK965" s="2"/>
      <c r="BL965" s="2"/>
      <c r="BM965" s="2"/>
      <c r="BN965" s="2"/>
      <c r="BO965" s="2"/>
      <c r="BP965" s="2"/>
      <c r="BQ965" s="2"/>
      <c r="BR965" s="2"/>
      <c r="BS965" s="2"/>
      <c r="BT965" s="2"/>
      <c r="BU965" s="2"/>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row>
    <row r="966" spans="1:100" x14ac:dyDescent="0.3">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c r="AX966" s="2"/>
      <c r="AY966" s="2"/>
      <c r="AZ966" s="2"/>
      <c r="BA966" s="2"/>
      <c r="BB966" s="2"/>
      <c r="BC966" s="2"/>
      <c r="BD966" s="2"/>
      <c r="BE966" s="2"/>
      <c r="BF966" s="2"/>
      <c r="BG966" s="2"/>
      <c r="BH966" s="2"/>
      <c r="BI966" s="2"/>
      <c r="BJ966" s="2"/>
      <c r="BK966" s="2"/>
      <c r="BL966" s="2"/>
      <c r="BM966" s="2"/>
      <c r="BN966" s="2"/>
      <c r="BO966" s="2"/>
      <c r="BP966" s="2"/>
      <c r="BQ966" s="2"/>
      <c r="BR966" s="2"/>
      <c r="BS966" s="2"/>
      <c r="BT966" s="2"/>
      <c r="BU966" s="2"/>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row>
    <row r="967" spans="1:100" x14ac:dyDescent="0.3">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c r="AX967" s="2"/>
      <c r="AY967" s="2"/>
      <c r="AZ967" s="2"/>
      <c r="BA967" s="2"/>
      <c r="BB967" s="2"/>
      <c r="BC967" s="2"/>
      <c r="BD967" s="2"/>
      <c r="BE967" s="2"/>
      <c r="BF967" s="2"/>
      <c r="BG967" s="2"/>
      <c r="BH967" s="2"/>
      <c r="BI967" s="2"/>
      <c r="BJ967" s="2"/>
      <c r="BK967" s="2"/>
      <c r="BL967" s="2"/>
      <c r="BM967" s="2"/>
      <c r="BN967" s="2"/>
      <c r="BO967" s="2"/>
      <c r="BP967" s="2"/>
      <c r="BQ967" s="2"/>
      <c r="BR967" s="2"/>
      <c r="BS967" s="2"/>
      <c r="BT967" s="2"/>
      <c r="BU967" s="2"/>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row>
    <row r="968" spans="1:100" x14ac:dyDescent="0.3">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c r="AX968" s="2"/>
      <c r="AY968" s="2"/>
      <c r="AZ968" s="2"/>
      <c r="BA968" s="2"/>
      <c r="BB968" s="2"/>
      <c r="BC968" s="2"/>
      <c r="BD968" s="2"/>
      <c r="BE968" s="2"/>
      <c r="BF968" s="2"/>
      <c r="BG968" s="2"/>
      <c r="BH968" s="2"/>
      <c r="BI968" s="2"/>
      <c r="BJ968" s="2"/>
      <c r="BK968" s="2"/>
      <c r="BL968" s="2"/>
      <c r="BM968" s="2"/>
      <c r="BN968" s="2"/>
      <c r="BO968" s="2"/>
      <c r="BP968" s="2"/>
      <c r="BQ968" s="2"/>
      <c r="BR968" s="2"/>
      <c r="BS968" s="2"/>
      <c r="BT968" s="2"/>
      <c r="BU968" s="2"/>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row>
    <row r="969" spans="1:100" x14ac:dyDescent="0.3">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c r="AX969" s="2"/>
      <c r="AY969" s="2"/>
      <c r="AZ969" s="2"/>
      <c r="BA969" s="2"/>
      <c r="BB969" s="2"/>
      <c r="BC969" s="2"/>
      <c r="BD969" s="2"/>
      <c r="BE969" s="2"/>
      <c r="BF969" s="2"/>
      <c r="BG969" s="2"/>
      <c r="BH969" s="2"/>
      <c r="BI969" s="2"/>
      <c r="BJ969" s="2"/>
      <c r="BK969" s="2"/>
      <c r="BL969" s="2"/>
      <c r="BM969" s="2"/>
      <c r="BN969" s="2"/>
      <c r="BO969" s="2"/>
      <c r="BP969" s="2"/>
      <c r="BQ969" s="2"/>
      <c r="BR969" s="2"/>
      <c r="BS969" s="2"/>
      <c r="BT969" s="2"/>
      <c r="BU969" s="2"/>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row>
    <row r="970" spans="1:100" x14ac:dyDescent="0.3">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c r="BT970" s="2"/>
      <c r="BU970" s="2"/>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row>
    <row r="971" spans="1:100" x14ac:dyDescent="0.3">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c r="BP971" s="2"/>
      <c r="BQ971" s="2"/>
      <c r="BR971" s="2"/>
      <c r="BS971" s="2"/>
      <c r="BT971" s="2"/>
      <c r="BU971" s="2"/>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row>
    <row r="972" spans="1:100" x14ac:dyDescent="0.3">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c r="BP972" s="2"/>
      <c r="BQ972" s="2"/>
      <c r="BR972" s="2"/>
      <c r="BS972" s="2"/>
      <c r="BT972" s="2"/>
      <c r="BU972" s="2"/>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row>
    <row r="973" spans="1:100" x14ac:dyDescent="0.3">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c r="BO973" s="2"/>
      <c r="BP973" s="2"/>
      <c r="BQ973" s="2"/>
      <c r="BR973" s="2"/>
      <c r="BS973" s="2"/>
      <c r="BT973" s="2"/>
      <c r="BU973" s="2"/>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row>
    <row r="974" spans="1:100" x14ac:dyDescent="0.3">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c r="BP974" s="2"/>
      <c r="BQ974" s="2"/>
      <c r="BR974" s="2"/>
      <c r="BS974" s="2"/>
      <c r="BT974" s="2"/>
      <c r="BU974" s="2"/>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row>
    <row r="975" spans="1:100" x14ac:dyDescent="0.3">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c r="BP975" s="2"/>
      <c r="BQ975" s="2"/>
      <c r="BR975" s="2"/>
      <c r="BS975" s="2"/>
      <c r="BT975" s="2"/>
      <c r="BU975" s="2"/>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row>
    <row r="976" spans="1:100" x14ac:dyDescent="0.3">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c r="BP976" s="2"/>
      <c r="BQ976" s="2"/>
      <c r="BR976" s="2"/>
      <c r="BS976" s="2"/>
      <c r="BT976" s="2"/>
      <c r="BU976" s="2"/>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row>
    <row r="977" spans="1:100" x14ac:dyDescent="0.3">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c r="BP977" s="2"/>
      <c r="BQ977" s="2"/>
      <c r="BR977" s="2"/>
      <c r="BS977" s="2"/>
      <c r="BT977" s="2"/>
      <c r="BU977" s="2"/>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row>
    <row r="978" spans="1:100" x14ac:dyDescent="0.3">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c r="BP978" s="2"/>
      <c r="BQ978" s="2"/>
      <c r="BR978" s="2"/>
      <c r="BS978" s="2"/>
      <c r="BT978" s="2"/>
      <c r="BU978" s="2"/>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row>
    <row r="979" spans="1:100" x14ac:dyDescent="0.3">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c r="BP979" s="2"/>
      <c r="BQ979" s="2"/>
      <c r="BR979" s="2"/>
      <c r="BS979" s="2"/>
      <c r="BT979" s="2"/>
      <c r="BU979" s="2"/>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row>
    <row r="980" spans="1:100" x14ac:dyDescent="0.3">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c r="AX980" s="2"/>
      <c r="AY980" s="2"/>
      <c r="AZ980" s="2"/>
      <c r="BA980" s="2"/>
      <c r="BB980" s="2"/>
      <c r="BC980" s="2"/>
      <c r="BD980" s="2"/>
      <c r="BE980" s="2"/>
      <c r="BF980" s="2"/>
      <c r="BG980" s="2"/>
      <c r="BH980" s="2"/>
      <c r="BI980" s="2"/>
      <c r="BJ980" s="2"/>
      <c r="BK980" s="2"/>
      <c r="BL980" s="2"/>
      <c r="BM980" s="2"/>
      <c r="BN980" s="2"/>
      <c r="BO980" s="2"/>
      <c r="BP980" s="2"/>
      <c r="BQ980" s="2"/>
      <c r="BR980" s="2"/>
      <c r="BS980" s="2"/>
      <c r="BT980" s="2"/>
      <c r="BU980" s="2"/>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row>
    <row r="981" spans="1:100" x14ac:dyDescent="0.3">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c r="BP981" s="2"/>
      <c r="BQ981" s="2"/>
      <c r="BR981" s="2"/>
      <c r="BS981" s="2"/>
      <c r="BT981" s="2"/>
      <c r="BU981" s="2"/>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row>
    <row r="982" spans="1:100" x14ac:dyDescent="0.3">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c r="BP982" s="2"/>
      <c r="BQ982" s="2"/>
      <c r="BR982" s="2"/>
      <c r="BS982" s="2"/>
      <c r="BT982" s="2"/>
      <c r="BU982" s="2"/>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row>
    <row r="983" spans="1:100" x14ac:dyDescent="0.3">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c r="BP983" s="2"/>
      <c r="BQ983" s="2"/>
      <c r="BR983" s="2"/>
      <c r="BS983" s="2"/>
      <c r="BT983" s="2"/>
      <c r="BU983" s="2"/>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row>
    <row r="984" spans="1:100" x14ac:dyDescent="0.3">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c r="AX984" s="2"/>
      <c r="AY984" s="2"/>
      <c r="AZ984" s="2"/>
      <c r="BA984" s="2"/>
      <c r="BB984" s="2"/>
      <c r="BC984" s="2"/>
      <c r="BD984" s="2"/>
      <c r="BE984" s="2"/>
      <c r="BF984" s="2"/>
      <c r="BG984" s="2"/>
      <c r="BH984" s="2"/>
      <c r="BI984" s="2"/>
      <c r="BJ984" s="2"/>
      <c r="BK984" s="2"/>
      <c r="BL984" s="2"/>
      <c r="BM984" s="2"/>
      <c r="BN984" s="2"/>
      <c r="BO984" s="2"/>
      <c r="BP984" s="2"/>
      <c r="BQ984" s="2"/>
      <c r="BR984" s="2"/>
      <c r="BS984" s="2"/>
      <c r="BT984" s="2"/>
      <c r="BU984" s="2"/>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row>
    <row r="985" spans="1:100" x14ac:dyDescent="0.3">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c r="BO985" s="2"/>
      <c r="BP985" s="2"/>
      <c r="BQ985" s="2"/>
      <c r="BR985" s="2"/>
      <c r="BS985" s="2"/>
      <c r="BT985" s="2"/>
      <c r="BU985" s="2"/>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row>
    <row r="986" spans="1:100" x14ac:dyDescent="0.3">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c r="BP986" s="2"/>
      <c r="BQ986" s="2"/>
      <c r="BR986" s="2"/>
      <c r="BS986" s="2"/>
      <c r="BT986" s="2"/>
      <c r="BU986" s="2"/>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row>
    <row r="987" spans="1:100" x14ac:dyDescent="0.3">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c r="BP987" s="2"/>
      <c r="BQ987" s="2"/>
      <c r="BR987" s="2"/>
      <c r="BS987" s="2"/>
      <c r="BT987" s="2"/>
      <c r="BU987" s="2"/>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row>
    <row r="988" spans="1:100" x14ac:dyDescent="0.3">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c r="AX988" s="2"/>
      <c r="AY988" s="2"/>
      <c r="AZ988" s="2"/>
      <c r="BA988" s="2"/>
      <c r="BB988" s="2"/>
      <c r="BC988" s="2"/>
      <c r="BD988" s="2"/>
      <c r="BE988" s="2"/>
      <c r="BF988" s="2"/>
      <c r="BG988" s="2"/>
      <c r="BH988" s="2"/>
      <c r="BI988" s="2"/>
      <c r="BJ988" s="2"/>
      <c r="BK988" s="2"/>
      <c r="BL988" s="2"/>
      <c r="BM988" s="2"/>
      <c r="BN988" s="2"/>
      <c r="BO988" s="2"/>
      <c r="BP988" s="2"/>
      <c r="BQ988" s="2"/>
      <c r="BR988" s="2"/>
      <c r="BS988" s="2"/>
      <c r="BT988" s="2"/>
      <c r="BU988" s="2"/>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row>
    <row r="989" spans="1:100" x14ac:dyDescent="0.3">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c r="BP989" s="2"/>
      <c r="BQ989" s="2"/>
      <c r="BR989" s="2"/>
      <c r="BS989" s="2"/>
      <c r="BT989" s="2"/>
      <c r="BU989" s="2"/>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row>
    <row r="990" spans="1:100" x14ac:dyDescent="0.3">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c r="BP990" s="2"/>
      <c r="BQ990" s="2"/>
      <c r="BR990" s="2"/>
      <c r="BS990" s="2"/>
      <c r="BT990" s="2"/>
      <c r="BU990" s="2"/>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row>
    <row r="991" spans="1:100" x14ac:dyDescent="0.3">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c r="BP991" s="2"/>
      <c r="BQ991" s="2"/>
      <c r="BR991" s="2"/>
      <c r="BS991" s="2"/>
      <c r="BT991" s="2"/>
      <c r="BU991" s="2"/>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row>
    <row r="992" spans="1:100" x14ac:dyDescent="0.3">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c r="AX992" s="2"/>
      <c r="AY992" s="2"/>
      <c r="AZ992" s="2"/>
      <c r="BA992" s="2"/>
      <c r="BB992" s="2"/>
      <c r="BC992" s="2"/>
      <c r="BD992" s="2"/>
      <c r="BE992" s="2"/>
      <c r="BF992" s="2"/>
      <c r="BG992" s="2"/>
      <c r="BH992" s="2"/>
      <c r="BI992" s="2"/>
      <c r="BJ992" s="2"/>
      <c r="BK992" s="2"/>
      <c r="BL992" s="2"/>
      <c r="BM992" s="2"/>
      <c r="BN992" s="2"/>
      <c r="BO992" s="2"/>
      <c r="BP992" s="2"/>
      <c r="BQ992" s="2"/>
      <c r="BR992" s="2"/>
      <c r="BS992" s="2"/>
      <c r="BT992" s="2"/>
      <c r="BU992" s="2"/>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row>
    <row r="993" spans="1:100" x14ac:dyDescent="0.3">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c r="BP993" s="2"/>
      <c r="BQ993" s="2"/>
      <c r="BR993" s="2"/>
      <c r="BS993" s="2"/>
      <c r="BT993" s="2"/>
      <c r="BU993" s="2"/>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row>
    <row r="994" spans="1:100" x14ac:dyDescent="0.3">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c r="BP994" s="2"/>
      <c r="BQ994" s="2"/>
      <c r="BR994" s="2"/>
      <c r="BS994" s="2"/>
      <c r="BT994" s="2"/>
      <c r="BU994" s="2"/>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row>
    <row r="995" spans="1:100" x14ac:dyDescent="0.3">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c r="BP995" s="2"/>
      <c r="BQ995" s="2"/>
      <c r="BR995" s="2"/>
      <c r="BS995" s="2"/>
      <c r="BT995" s="2"/>
      <c r="BU995" s="2"/>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row>
    <row r="996" spans="1:100" x14ac:dyDescent="0.3">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c r="BP996" s="2"/>
      <c r="BQ996" s="2"/>
      <c r="BR996" s="2"/>
      <c r="BS996" s="2"/>
      <c r="BT996" s="2"/>
      <c r="BU996" s="2"/>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row>
    <row r="997" spans="1:100" x14ac:dyDescent="0.3">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c r="BP997" s="2"/>
      <c r="BQ997" s="2"/>
      <c r="BR997" s="2"/>
      <c r="BS997" s="2"/>
      <c r="BT997" s="2"/>
      <c r="BU997" s="2"/>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row>
    <row r="998" spans="1:100" x14ac:dyDescent="0.3">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c r="AX998" s="2"/>
      <c r="AY998" s="2"/>
      <c r="AZ998" s="2"/>
      <c r="BA998" s="2"/>
      <c r="BB998" s="2"/>
      <c r="BC998" s="2"/>
      <c r="BD998" s="2"/>
      <c r="BE998" s="2"/>
      <c r="BF998" s="2"/>
      <c r="BG998" s="2"/>
      <c r="BH998" s="2"/>
      <c r="BI998" s="2"/>
      <c r="BJ998" s="2"/>
      <c r="BK998" s="2"/>
      <c r="BL998" s="2"/>
      <c r="BM998" s="2"/>
      <c r="BN998" s="2"/>
      <c r="BO998" s="2"/>
      <c r="BP998" s="2"/>
      <c r="BQ998" s="2"/>
      <c r="BR998" s="2"/>
      <c r="BS998" s="2"/>
      <c r="BT998" s="2"/>
      <c r="BU998" s="2"/>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row>
    <row r="999" spans="1:100" x14ac:dyDescent="0.3">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c r="BP999" s="2"/>
      <c r="BQ999" s="2"/>
      <c r="BR999" s="2"/>
      <c r="BS999" s="2"/>
      <c r="BT999" s="2"/>
      <c r="BU999" s="2"/>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row>
    <row r="1000" spans="1:100" x14ac:dyDescent="0.3">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c r="BP1000" s="2"/>
      <c r="BQ1000" s="2"/>
      <c r="BR1000" s="2"/>
      <c r="BS1000" s="2"/>
      <c r="BT1000" s="2"/>
      <c r="BU1000" s="2"/>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row>
    <row r="1001" spans="1:100" x14ac:dyDescent="0.3">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2"/>
      <c r="AW1001" s="2"/>
      <c r="AX1001" s="2"/>
      <c r="AY1001" s="2"/>
      <c r="AZ1001" s="2"/>
      <c r="BA1001" s="2"/>
      <c r="BB1001" s="2"/>
      <c r="BC1001" s="2"/>
      <c r="BD1001" s="2"/>
      <c r="BE1001" s="2"/>
      <c r="BF1001" s="2"/>
      <c r="BG1001" s="2"/>
      <c r="BH1001" s="2"/>
      <c r="BI1001" s="2"/>
      <c r="BJ1001" s="2"/>
      <c r="BK1001" s="2"/>
      <c r="BL1001" s="2"/>
      <c r="BM1001" s="2"/>
      <c r="BN1001" s="2"/>
      <c r="BO1001" s="2"/>
      <c r="BP1001" s="2"/>
      <c r="BQ1001" s="2"/>
      <c r="BR1001" s="2"/>
      <c r="BS1001" s="2"/>
      <c r="BT1001" s="2"/>
      <c r="BU1001" s="2"/>
      <c r="BV1001" s="2"/>
      <c r="BW1001" s="2"/>
      <c r="BX1001" s="2"/>
      <c r="BY1001" s="2"/>
      <c r="BZ1001" s="2"/>
      <c r="CA1001" s="2"/>
      <c r="CB1001" s="2"/>
      <c r="CC1001" s="2"/>
      <c r="CD1001" s="2"/>
      <c r="CE1001" s="2"/>
      <c r="CF1001" s="2"/>
      <c r="CG1001" s="2"/>
      <c r="CH1001" s="2"/>
      <c r="CI1001" s="2"/>
      <c r="CJ1001" s="2"/>
      <c r="CK1001" s="2"/>
      <c r="CL1001" s="2"/>
      <c r="CM1001" s="2"/>
      <c r="CN1001" s="2"/>
      <c r="CO1001" s="2"/>
      <c r="CP1001" s="2"/>
      <c r="CQ1001" s="2"/>
      <c r="CR1001" s="2"/>
      <c r="CS1001" s="2"/>
      <c r="CT1001" s="2"/>
      <c r="CU1001" s="2"/>
      <c r="CV1001" s="2"/>
    </row>
    <row r="1002" spans="1:100" x14ac:dyDescent="0.3">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2"/>
      <c r="AW1002" s="2"/>
      <c r="AX1002" s="2"/>
      <c r="AY1002" s="2"/>
      <c r="AZ1002" s="2"/>
      <c r="BA1002" s="2"/>
      <c r="BB1002" s="2"/>
      <c r="BC1002" s="2"/>
      <c r="BD1002" s="2"/>
      <c r="BE1002" s="2"/>
      <c r="BF1002" s="2"/>
      <c r="BG1002" s="2"/>
      <c r="BH1002" s="2"/>
      <c r="BI1002" s="2"/>
      <c r="BJ1002" s="2"/>
      <c r="BK1002" s="2"/>
      <c r="BL1002" s="2"/>
      <c r="BM1002" s="2"/>
      <c r="BN1002" s="2"/>
      <c r="BO1002" s="2"/>
      <c r="BP1002" s="2"/>
      <c r="BQ1002" s="2"/>
      <c r="BR1002" s="2"/>
      <c r="BS1002" s="2"/>
      <c r="BT1002" s="2"/>
      <c r="BU1002" s="2"/>
      <c r="BV1002" s="2"/>
      <c r="BW1002" s="2"/>
      <c r="BX1002" s="2"/>
      <c r="BY1002" s="2"/>
      <c r="BZ1002" s="2"/>
      <c r="CA1002" s="2"/>
      <c r="CB1002" s="2"/>
      <c r="CC1002" s="2"/>
      <c r="CD1002" s="2"/>
      <c r="CE1002" s="2"/>
      <c r="CF1002" s="2"/>
      <c r="CG1002" s="2"/>
      <c r="CH1002" s="2"/>
      <c r="CI1002" s="2"/>
      <c r="CJ1002" s="2"/>
      <c r="CK1002" s="2"/>
      <c r="CL1002" s="2"/>
      <c r="CM1002" s="2"/>
      <c r="CN1002" s="2"/>
      <c r="CO1002" s="2"/>
      <c r="CP1002" s="2"/>
      <c r="CQ1002" s="2"/>
      <c r="CR1002" s="2"/>
      <c r="CS1002" s="2"/>
      <c r="CT1002" s="2"/>
      <c r="CU1002" s="2"/>
      <c r="CV1002" s="2"/>
    </row>
    <row r="1003" spans="1:100" x14ac:dyDescent="0.3">
      <c r="A1003" s="2"/>
      <c r="B1003" s="2"/>
      <c r="C1003" s="2"/>
      <c r="D1003" s="2"/>
      <c r="E1003" s="2"/>
      <c r="F1003" s="2"/>
      <c r="G1003" s="2"/>
      <c r="H1003" s="2"/>
      <c r="I1003" s="2"/>
      <c r="J1003" s="2"/>
      <c r="K1003" s="2"/>
      <c r="L1003" s="2"/>
      <c r="M1003" s="2"/>
      <c r="N1003" s="2"/>
      <c r="O1003" s="2"/>
      <c r="P1003" s="2"/>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2"/>
      <c r="AW1003" s="2"/>
      <c r="AX1003" s="2"/>
      <c r="AY1003" s="2"/>
      <c r="AZ1003" s="2"/>
      <c r="BA1003" s="2"/>
      <c r="BB1003" s="2"/>
      <c r="BC1003" s="2"/>
      <c r="BD1003" s="2"/>
      <c r="BE1003" s="2"/>
      <c r="BF1003" s="2"/>
      <c r="BG1003" s="2"/>
      <c r="BH1003" s="2"/>
      <c r="BI1003" s="2"/>
      <c r="BJ1003" s="2"/>
      <c r="BK1003" s="2"/>
      <c r="BL1003" s="2"/>
      <c r="BM1003" s="2"/>
      <c r="BN1003" s="2"/>
      <c r="BO1003" s="2"/>
      <c r="BP1003" s="2"/>
      <c r="BQ1003" s="2"/>
      <c r="BR1003" s="2"/>
      <c r="BS1003" s="2"/>
      <c r="BT1003" s="2"/>
      <c r="BU1003" s="2"/>
      <c r="BV1003" s="2"/>
      <c r="BW1003" s="2"/>
      <c r="BX1003" s="2"/>
      <c r="BY1003" s="2"/>
      <c r="BZ1003" s="2"/>
      <c r="CA1003" s="2"/>
      <c r="CB1003" s="2"/>
      <c r="CC1003" s="2"/>
      <c r="CD1003" s="2"/>
      <c r="CE1003" s="2"/>
      <c r="CF1003" s="2"/>
      <c r="CG1003" s="2"/>
      <c r="CH1003" s="2"/>
      <c r="CI1003" s="2"/>
      <c r="CJ1003" s="2"/>
      <c r="CK1003" s="2"/>
      <c r="CL1003" s="2"/>
      <c r="CM1003" s="2"/>
      <c r="CN1003" s="2"/>
      <c r="CO1003" s="2"/>
      <c r="CP1003" s="2"/>
      <c r="CQ1003" s="2"/>
      <c r="CR1003" s="2"/>
      <c r="CS1003" s="2"/>
      <c r="CT1003" s="2"/>
      <c r="CU1003" s="2"/>
      <c r="CV1003" s="2"/>
    </row>
    <row r="1004" spans="1:100" x14ac:dyDescent="0.3">
      <c r="A1004" s="2"/>
      <c r="B1004" s="2"/>
      <c r="C1004" s="2"/>
      <c r="D1004" s="2"/>
      <c r="E1004" s="2"/>
      <c r="F1004" s="2"/>
      <c r="G1004" s="2"/>
      <c r="H1004" s="2"/>
      <c r="I1004" s="2"/>
      <c r="J1004" s="2"/>
      <c r="K1004" s="2"/>
      <c r="L1004" s="2"/>
      <c r="M1004" s="2"/>
      <c r="N1004" s="2"/>
      <c r="O1004" s="2"/>
      <c r="P1004" s="2"/>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2"/>
      <c r="AW1004" s="2"/>
      <c r="AX1004" s="2"/>
      <c r="AY1004" s="2"/>
      <c r="AZ1004" s="2"/>
      <c r="BA1004" s="2"/>
      <c r="BB1004" s="2"/>
      <c r="BC1004" s="2"/>
      <c r="BD1004" s="2"/>
      <c r="BE1004" s="2"/>
      <c r="BF1004" s="2"/>
      <c r="BG1004" s="2"/>
      <c r="BH1004" s="2"/>
      <c r="BI1004" s="2"/>
      <c r="BJ1004" s="2"/>
      <c r="BK1004" s="2"/>
      <c r="BL1004" s="2"/>
      <c r="BM1004" s="2"/>
      <c r="BN1004" s="2"/>
      <c r="BO1004" s="2"/>
      <c r="BP1004" s="2"/>
      <c r="BQ1004" s="2"/>
      <c r="BR1004" s="2"/>
      <c r="BS1004" s="2"/>
      <c r="BT1004" s="2"/>
      <c r="BU1004" s="2"/>
      <c r="BV1004" s="2"/>
      <c r="BW1004" s="2"/>
      <c r="BX1004" s="2"/>
      <c r="BY1004" s="2"/>
      <c r="BZ1004" s="2"/>
      <c r="CA1004" s="2"/>
      <c r="CB1004" s="2"/>
      <c r="CC1004" s="2"/>
      <c r="CD1004" s="2"/>
      <c r="CE1004" s="2"/>
      <c r="CF1004" s="2"/>
      <c r="CG1004" s="2"/>
      <c r="CH1004" s="2"/>
      <c r="CI1004" s="2"/>
      <c r="CJ1004" s="2"/>
      <c r="CK1004" s="2"/>
      <c r="CL1004" s="2"/>
      <c r="CM1004" s="2"/>
      <c r="CN1004" s="2"/>
      <c r="CO1004" s="2"/>
      <c r="CP1004" s="2"/>
      <c r="CQ1004" s="2"/>
      <c r="CR1004" s="2"/>
      <c r="CS1004" s="2"/>
      <c r="CT1004" s="2"/>
      <c r="CU1004" s="2"/>
      <c r="CV1004" s="2"/>
    </row>
    <row r="1005" spans="1:100" x14ac:dyDescent="0.3">
      <c r="A1005" s="2"/>
      <c r="B1005" s="2"/>
      <c r="C1005" s="2"/>
      <c r="D1005" s="2"/>
      <c r="E1005" s="2"/>
      <c r="F1005" s="2"/>
      <c r="G1005" s="2"/>
      <c r="H1005" s="2"/>
      <c r="I1005" s="2"/>
      <c r="J1005" s="2"/>
      <c r="K1005" s="2"/>
      <c r="L1005" s="2"/>
      <c r="M1005" s="2"/>
      <c r="N1005" s="2"/>
      <c r="O1005" s="2"/>
      <c r="P1005" s="2"/>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2"/>
      <c r="AW1005" s="2"/>
      <c r="AX1005" s="2"/>
      <c r="AY1005" s="2"/>
      <c r="AZ1005" s="2"/>
      <c r="BA1005" s="2"/>
      <c r="BB1005" s="2"/>
      <c r="BC1005" s="2"/>
      <c r="BD1005" s="2"/>
      <c r="BE1005" s="2"/>
      <c r="BF1005" s="2"/>
      <c r="BG1005" s="2"/>
      <c r="BH1005" s="2"/>
      <c r="BI1005" s="2"/>
      <c r="BJ1005" s="2"/>
      <c r="BK1005" s="2"/>
      <c r="BL1005" s="2"/>
      <c r="BM1005" s="2"/>
      <c r="BN1005" s="2"/>
      <c r="BO1005" s="2"/>
      <c r="BP1005" s="2"/>
      <c r="BQ1005" s="2"/>
      <c r="BR1005" s="2"/>
      <c r="BS1005" s="2"/>
      <c r="BT1005" s="2"/>
      <c r="BU1005" s="2"/>
      <c r="BV1005" s="2"/>
      <c r="BW1005" s="2"/>
      <c r="BX1005" s="2"/>
      <c r="BY1005" s="2"/>
      <c r="BZ1005" s="2"/>
      <c r="CA1005" s="2"/>
      <c r="CB1005" s="2"/>
      <c r="CC1005" s="2"/>
      <c r="CD1005" s="2"/>
      <c r="CE1005" s="2"/>
      <c r="CF1005" s="2"/>
      <c r="CG1005" s="2"/>
      <c r="CH1005" s="2"/>
      <c r="CI1005" s="2"/>
      <c r="CJ1005" s="2"/>
      <c r="CK1005" s="2"/>
      <c r="CL1005" s="2"/>
      <c r="CM1005" s="2"/>
      <c r="CN1005" s="2"/>
      <c r="CO1005" s="2"/>
      <c r="CP1005" s="2"/>
      <c r="CQ1005" s="2"/>
      <c r="CR1005" s="2"/>
      <c r="CS1005" s="2"/>
      <c r="CT1005" s="2"/>
      <c r="CU1005" s="2"/>
      <c r="CV1005" s="2"/>
    </row>
    <row r="1006" spans="1:100" x14ac:dyDescent="0.3">
      <c r="A1006" s="2"/>
      <c r="B1006" s="2"/>
      <c r="C1006" s="2"/>
      <c r="D1006" s="2"/>
      <c r="E1006" s="2"/>
      <c r="F1006" s="2"/>
      <c r="G1006" s="2"/>
      <c r="H1006" s="2"/>
      <c r="I1006" s="2"/>
      <c r="J1006" s="2"/>
      <c r="K1006" s="2"/>
      <c r="L1006" s="2"/>
      <c r="M1006" s="2"/>
      <c r="N1006" s="2"/>
      <c r="O1006" s="2"/>
      <c r="P1006" s="2"/>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2"/>
      <c r="AW1006" s="2"/>
      <c r="AX1006" s="2"/>
      <c r="AY1006" s="2"/>
      <c r="AZ1006" s="2"/>
      <c r="BA1006" s="2"/>
      <c r="BB1006" s="2"/>
      <c r="BC1006" s="2"/>
      <c r="BD1006" s="2"/>
      <c r="BE1006" s="2"/>
      <c r="BF1006" s="2"/>
      <c r="BG1006" s="2"/>
      <c r="BH1006" s="2"/>
      <c r="BI1006" s="2"/>
      <c r="BJ1006" s="2"/>
      <c r="BK1006" s="2"/>
      <c r="BL1006" s="2"/>
      <c r="BM1006" s="2"/>
      <c r="BN1006" s="2"/>
      <c r="BO1006" s="2"/>
      <c r="BP1006" s="2"/>
      <c r="BQ1006" s="2"/>
      <c r="BR1006" s="2"/>
      <c r="BS1006" s="2"/>
      <c r="BT1006" s="2"/>
      <c r="BU1006" s="2"/>
      <c r="BV1006" s="2"/>
      <c r="BW1006" s="2"/>
      <c r="BX1006" s="2"/>
      <c r="BY1006" s="2"/>
      <c r="BZ1006" s="2"/>
      <c r="CA1006" s="2"/>
      <c r="CB1006" s="2"/>
      <c r="CC1006" s="2"/>
      <c r="CD1006" s="2"/>
      <c r="CE1006" s="2"/>
      <c r="CF1006" s="2"/>
      <c r="CG1006" s="2"/>
      <c r="CH1006" s="2"/>
      <c r="CI1006" s="2"/>
      <c r="CJ1006" s="2"/>
      <c r="CK1006" s="2"/>
      <c r="CL1006" s="2"/>
      <c r="CM1006" s="2"/>
      <c r="CN1006" s="2"/>
      <c r="CO1006" s="2"/>
      <c r="CP1006" s="2"/>
      <c r="CQ1006" s="2"/>
      <c r="CR1006" s="2"/>
      <c r="CS1006" s="2"/>
      <c r="CT1006" s="2"/>
      <c r="CU1006" s="2"/>
      <c r="CV1006" s="2"/>
    </row>
    <row r="1007" spans="1:100" x14ac:dyDescent="0.3">
      <c r="A1007" s="2"/>
      <c r="B1007" s="2"/>
      <c r="C1007" s="2"/>
      <c r="D1007" s="2"/>
      <c r="E1007" s="2"/>
      <c r="F1007" s="2"/>
      <c r="G1007" s="2"/>
      <c r="H1007" s="2"/>
      <c r="I1007" s="2"/>
      <c r="J1007" s="2"/>
      <c r="K1007" s="2"/>
      <c r="L1007" s="2"/>
      <c r="M1007" s="2"/>
      <c r="N1007" s="2"/>
      <c r="O1007" s="2"/>
      <c r="P1007" s="2"/>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2"/>
      <c r="AW1007" s="2"/>
      <c r="AX1007" s="2"/>
      <c r="AY1007" s="2"/>
      <c r="AZ1007" s="2"/>
      <c r="BA1007" s="2"/>
      <c r="BB1007" s="2"/>
      <c r="BC1007" s="2"/>
      <c r="BD1007" s="2"/>
      <c r="BE1007" s="2"/>
      <c r="BF1007" s="2"/>
      <c r="BG1007" s="2"/>
      <c r="BH1007" s="2"/>
      <c r="BI1007" s="2"/>
      <c r="BJ1007" s="2"/>
      <c r="BK1007" s="2"/>
      <c r="BL1007" s="2"/>
      <c r="BM1007" s="2"/>
      <c r="BN1007" s="2"/>
      <c r="BO1007" s="2"/>
      <c r="BP1007" s="2"/>
      <c r="BQ1007" s="2"/>
      <c r="BR1007" s="2"/>
      <c r="BS1007" s="2"/>
      <c r="BT1007" s="2"/>
      <c r="BU1007" s="2"/>
      <c r="BV1007" s="2"/>
      <c r="BW1007" s="2"/>
      <c r="BX1007" s="2"/>
      <c r="BY1007" s="2"/>
      <c r="BZ1007" s="2"/>
      <c r="CA1007" s="2"/>
      <c r="CB1007" s="2"/>
      <c r="CC1007" s="2"/>
      <c r="CD1007" s="2"/>
      <c r="CE1007" s="2"/>
      <c r="CF1007" s="2"/>
      <c r="CG1007" s="2"/>
      <c r="CH1007" s="2"/>
      <c r="CI1007" s="2"/>
      <c r="CJ1007" s="2"/>
      <c r="CK1007" s="2"/>
      <c r="CL1007" s="2"/>
      <c r="CM1007" s="2"/>
      <c r="CN1007" s="2"/>
      <c r="CO1007" s="2"/>
      <c r="CP1007" s="2"/>
      <c r="CQ1007" s="2"/>
      <c r="CR1007" s="2"/>
      <c r="CS1007" s="2"/>
      <c r="CT1007" s="2"/>
      <c r="CU1007" s="2"/>
      <c r="CV1007" s="2"/>
    </row>
    <row r="1008" spans="1:100" x14ac:dyDescent="0.3">
      <c r="A1008" s="2"/>
      <c r="B1008" s="2"/>
      <c r="C1008" s="2"/>
      <c r="D1008" s="2"/>
      <c r="E1008" s="2"/>
      <c r="F1008" s="2"/>
      <c r="G1008" s="2"/>
      <c r="H1008" s="2"/>
      <c r="I1008" s="2"/>
      <c r="J1008" s="2"/>
      <c r="K1008" s="2"/>
      <c r="L1008" s="2"/>
      <c r="M1008" s="2"/>
      <c r="N1008" s="2"/>
      <c r="O1008" s="2"/>
      <c r="P1008" s="2"/>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2"/>
      <c r="AW1008" s="2"/>
      <c r="AX1008" s="2"/>
      <c r="AY1008" s="2"/>
      <c r="AZ1008" s="2"/>
      <c r="BA1008" s="2"/>
      <c r="BB1008" s="2"/>
      <c r="BC1008" s="2"/>
      <c r="BD1008" s="2"/>
      <c r="BE1008" s="2"/>
      <c r="BF1008" s="2"/>
      <c r="BG1008" s="2"/>
      <c r="BH1008" s="2"/>
      <c r="BI1008" s="2"/>
      <c r="BJ1008" s="2"/>
      <c r="BK1008" s="2"/>
      <c r="BL1008" s="2"/>
      <c r="BM1008" s="2"/>
      <c r="BN1008" s="2"/>
      <c r="BO1008" s="2"/>
      <c r="BP1008" s="2"/>
      <c r="BQ1008" s="2"/>
      <c r="BR1008" s="2"/>
      <c r="BS1008" s="2"/>
      <c r="BT1008" s="2"/>
      <c r="BU1008" s="2"/>
      <c r="BV1008" s="2"/>
      <c r="BW1008" s="2"/>
      <c r="BX1008" s="2"/>
      <c r="BY1008" s="2"/>
      <c r="BZ1008" s="2"/>
      <c r="CA1008" s="2"/>
      <c r="CB1008" s="2"/>
      <c r="CC1008" s="2"/>
      <c r="CD1008" s="2"/>
      <c r="CE1008" s="2"/>
      <c r="CF1008" s="2"/>
      <c r="CG1008" s="2"/>
      <c r="CH1008" s="2"/>
      <c r="CI1008" s="2"/>
      <c r="CJ1008" s="2"/>
      <c r="CK1008" s="2"/>
      <c r="CL1008" s="2"/>
      <c r="CM1008" s="2"/>
      <c r="CN1008" s="2"/>
      <c r="CO1008" s="2"/>
      <c r="CP1008" s="2"/>
      <c r="CQ1008" s="2"/>
      <c r="CR1008" s="2"/>
      <c r="CS1008" s="2"/>
      <c r="CT1008" s="2"/>
      <c r="CU1008" s="2"/>
      <c r="CV1008" s="2"/>
    </row>
    <row r="1009" spans="1:100" x14ac:dyDescent="0.3">
      <c r="A1009" s="2"/>
      <c r="B1009" s="2"/>
      <c r="C1009" s="2"/>
      <c r="D1009" s="2"/>
      <c r="E1009" s="2"/>
      <c r="F1009" s="2"/>
      <c r="G1009" s="2"/>
      <c r="H1009" s="2"/>
      <c r="I1009" s="2"/>
      <c r="J1009" s="2"/>
      <c r="K1009" s="2"/>
      <c r="L1009" s="2"/>
      <c r="M1009" s="2"/>
      <c r="N1009" s="2"/>
      <c r="O1009" s="2"/>
      <c r="P1009" s="2"/>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2"/>
      <c r="AW1009" s="2"/>
      <c r="AX1009" s="2"/>
      <c r="AY1009" s="2"/>
      <c r="AZ1009" s="2"/>
      <c r="BA1009" s="2"/>
      <c r="BB1009" s="2"/>
      <c r="BC1009" s="2"/>
      <c r="BD1009" s="2"/>
      <c r="BE1009" s="2"/>
      <c r="BF1009" s="2"/>
      <c r="BG1009" s="2"/>
      <c r="BH1009" s="2"/>
      <c r="BI1009" s="2"/>
      <c r="BJ1009" s="2"/>
      <c r="BK1009" s="2"/>
      <c r="BL1009" s="2"/>
      <c r="BM1009" s="2"/>
      <c r="BN1009" s="2"/>
      <c r="BO1009" s="2"/>
      <c r="BP1009" s="2"/>
      <c r="BQ1009" s="2"/>
      <c r="BR1009" s="2"/>
      <c r="BS1009" s="2"/>
      <c r="BT1009" s="2"/>
      <c r="BU1009" s="2"/>
      <c r="BV1009" s="2"/>
      <c r="BW1009" s="2"/>
      <c r="BX1009" s="2"/>
      <c r="BY1009" s="2"/>
      <c r="BZ1009" s="2"/>
      <c r="CA1009" s="2"/>
      <c r="CB1009" s="2"/>
      <c r="CC1009" s="2"/>
      <c r="CD1009" s="2"/>
      <c r="CE1009" s="2"/>
      <c r="CF1009" s="2"/>
      <c r="CG1009" s="2"/>
      <c r="CH1009" s="2"/>
      <c r="CI1009" s="2"/>
      <c r="CJ1009" s="2"/>
      <c r="CK1009" s="2"/>
      <c r="CL1009" s="2"/>
      <c r="CM1009" s="2"/>
      <c r="CN1009" s="2"/>
      <c r="CO1009" s="2"/>
      <c r="CP1009" s="2"/>
      <c r="CQ1009" s="2"/>
      <c r="CR1009" s="2"/>
      <c r="CS1009" s="2"/>
      <c r="CT1009" s="2"/>
      <c r="CU1009" s="2"/>
      <c r="CV1009" s="2"/>
    </row>
    <row r="1010" spans="1:100" x14ac:dyDescent="0.3">
      <c r="A1010" s="2"/>
      <c r="B1010" s="2"/>
      <c r="C1010" s="2"/>
      <c r="D1010" s="2"/>
      <c r="E1010" s="2"/>
      <c r="F1010" s="2"/>
      <c r="G1010" s="2"/>
      <c r="H1010" s="2"/>
      <c r="I1010" s="2"/>
      <c r="J1010" s="2"/>
      <c r="K1010" s="2"/>
      <c r="L1010" s="2"/>
      <c r="M1010" s="2"/>
      <c r="N1010" s="2"/>
      <c r="O1010" s="2"/>
      <c r="P1010" s="2"/>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2"/>
      <c r="AW1010" s="2"/>
      <c r="AX1010" s="2"/>
      <c r="AY1010" s="2"/>
      <c r="AZ1010" s="2"/>
      <c r="BA1010" s="2"/>
      <c r="BB1010" s="2"/>
      <c r="BC1010" s="2"/>
      <c r="BD1010" s="2"/>
      <c r="BE1010" s="2"/>
      <c r="BF1010" s="2"/>
      <c r="BG1010" s="2"/>
      <c r="BH1010" s="2"/>
      <c r="BI1010" s="2"/>
      <c r="BJ1010" s="2"/>
      <c r="BK1010" s="2"/>
      <c r="BL1010" s="2"/>
      <c r="BM1010" s="2"/>
      <c r="BN1010" s="2"/>
      <c r="BO1010" s="2"/>
      <c r="BP1010" s="2"/>
      <c r="BQ1010" s="2"/>
      <c r="BR1010" s="2"/>
      <c r="BS1010" s="2"/>
      <c r="BT1010" s="2"/>
      <c r="BU1010" s="2"/>
      <c r="BV1010" s="2"/>
      <c r="BW1010" s="2"/>
      <c r="BX1010" s="2"/>
      <c r="BY1010" s="2"/>
      <c r="BZ1010" s="2"/>
      <c r="CA1010" s="2"/>
      <c r="CB1010" s="2"/>
      <c r="CC1010" s="2"/>
      <c r="CD1010" s="2"/>
      <c r="CE1010" s="2"/>
      <c r="CF1010" s="2"/>
      <c r="CG1010" s="2"/>
      <c r="CH1010" s="2"/>
      <c r="CI1010" s="2"/>
      <c r="CJ1010" s="2"/>
      <c r="CK1010" s="2"/>
      <c r="CL1010" s="2"/>
      <c r="CM1010" s="2"/>
      <c r="CN1010" s="2"/>
      <c r="CO1010" s="2"/>
      <c r="CP1010" s="2"/>
      <c r="CQ1010" s="2"/>
      <c r="CR1010" s="2"/>
      <c r="CS1010" s="2"/>
      <c r="CT1010" s="2"/>
      <c r="CU1010" s="2"/>
      <c r="CV1010" s="2"/>
    </row>
    <row r="1011" spans="1:100" x14ac:dyDescent="0.3">
      <c r="A1011" s="2"/>
      <c r="B1011" s="2"/>
      <c r="C1011" s="2"/>
      <c r="D1011" s="2"/>
      <c r="E1011" s="2"/>
      <c r="F1011" s="2"/>
      <c r="G1011" s="2"/>
      <c r="H1011" s="2"/>
      <c r="I1011" s="2"/>
      <c r="J1011" s="2"/>
      <c r="K1011" s="2"/>
      <c r="L1011" s="2"/>
      <c r="M1011" s="2"/>
      <c r="N1011" s="2"/>
      <c r="O1011" s="2"/>
      <c r="P1011" s="2"/>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2"/>
      <c r="AW1011" s="2"/>
      <c r="AX1011" s="2"/>
      <c r="AY1011" s="2"/>
      <c r="AZ1011" s="2"/>
      <c r="BA1011" s="2"/>
      <c r="BB1011" s="2"/>
      <c r="BC1011" s="2"/>
      <c r="BD1011" s="2"/>
      <c r="BE1011" s="2"/>
      <c r="BF1011" s="2"/>
      <c r="BG1011" s="2"/>
      <c r="BH1011" s="2"/>
      <c r="BI1011" s="2"/>
      <c r="BJ1011" s="2"/>
      <c r="BK1011" s="2"/>
      <c r="BL1011" s="2"/>
      <c r="BM1011" s="2"/>
      <c r="BN1011" s="2"/>
      <c r="BO1011" s="2"/>
      <c r="BP1011" s="2"/>
      <c r="BQ1011" s="2"/>
      <c r="BR1011" s="2"/>
      <c r="BS1011" s="2"/>
      <c r="BT1011" s="2"/>
      <c r="BU1011" s="2"/>
      <c r="BV1011" s="2"/>
      <c r="BW1011" s="2"/>
      <c r="BX1011" s="2"/>
      <c r="BY1011" s="2"/>
      <c r="BZ1011" s="2"/>
      <c r="CA1011" s="2"/>
      <c r="CB1011" s="2"/>
      <c r="CC1011" s="2"/>
      <c r="CD1011" s="2"/>
      <c r="CE1011" s="2"/>
      <c r="CF1011" s="2"/>
      <c r="CG1011" s="2"/>
      <c r="CH1011" s="2"/>
      <c r="CI1011" s="2"/>
      <c r="CJ1011" s="2"/>
      <c r="CK1011" s="2"/>
      <c r="CL1011" s="2"/>
      <c r="CM1011" s="2"/>
      <c r="CN1011" s="2"/>
      <c r="CO1011" s="2"/>
      <c r="CP1011" s="2"/>
      <c r="CQ1011" s="2"/>
      <c r="CR1011" s="2"/>
      <c r="CS1011" s="2"/>
      <c r="CT1011" s="2"/>
      <c r="CU1011" s="2"/>
      <c r="CV1011" s="2"/>
    </row>
    <row r="1012" spans="1:100" x14ac:dyDescent="0.3">
      <c r="A1012" s="2"/>
      <c r="B1012" s="2"/>
      <c r="C1012" s="2"/>
      <c r="D1012" s="2"/>
      <c r="E1012" s="2"/>
      <c r="F1012" s="2"/>
      <c r="G1012" s="2"/>
      <c r="H1012" s="2"/>
      <c r="I1012" s="2"/>
      <c r="J1012" s="2"/>
      <c r="K1012" s="2"/>
      <c r="L1012" s="2"/>
      <c r="M1012" s="2"/>
      <c r="N1012" s="2"/>
      <c r="O1012" s="2"/>
      <c r="P1012" s="2"/>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2"/>
      <c r="AW1012" s="2"/>
      <c r="AX1012" s="2"/>
      <c r="AY1012" s="2"/>
      <c r="AZ1012" s="2"/>
      <c r="BA1012" s="2"/>
      <c r="BB1012" s="2"/>
      <c r="BC1012" s="2"/>
      <c r="BD1012" s="2"/>
      <c r="BE1012" s="2"/>
      <c r="BF1012" s="2"/>
      <c r="BG1012" s="2"/>
      <c r="BH1012" s="2"/>
      <c r="BI1012" s="2"/>
      <c r="BJ1012" s="2"/>
      <c r="BK1012" s="2"/>
      <c r="BL1012" s="2"/>
      <c r="BM1012" s="2"/>
      <c r="BN1012" s="2"/>
      <c r="BO1012" s="2"/>
      <c r="BP1012" s="2"/>
      <c r="BQ1012" s="2"/>
      <c r="BR1012" s="2"/>
      <c r="BS1012" s="2"/>
      <c r="BT1012" s="2"/>
      <c r="BU1012" s="2"/>
      <c r="BV1012" s="2"/>
      <c r="BW1012" s="2"/>
      <c r="BX1012" s="2"/>
      <c r="BY1012" s="2"/>
      <c r="BZ1012" s="2"/>
      <c r="CA1012" s="2"/>
      <c r="CB1012" s="2"/>
      <c r="CC1012" s="2"/>
      <c r="CD1012" s="2"/>
      <c r="CE1012" s="2"/>
      <c r="CF1012" s="2"/>
      <c r="CG1012" s="2"/>
      <c r="CH1012" s="2"/>
      <c r="CI1012" s="2"/>
      <c r="CJ1012" s="2"/>
      <c r="CK1012" s="2"/>
      <c r="CL1012" s="2"/>
      <c r="CM1012" s="2"/>
      <c r="CN1012" s="2"/>
      <c r="CO1012" s="2"/>
      <c r="CP1012" s="2"/>
      <c r="CQ1012" s="2"/>
      <c r="CR1012" s="2"/>
      <c r="CS1012" s="2"/>
      <c r="CT1012" s="2"/>
      <c r="CU1012" s="2"/>
      <c r="CV1012" s="2"/>
    </row>
    <row r="1013" spans="1:100" x14ac:dyDescent="0.3">
      <c r="A1013" s="2"/>
      <c r="B1013" s="2"/>
      <c r="C1013" s="2"/>
      <c r="D1013" s="2"/>
      <c r="E1013" s="2"/>
      <c r="F1013" s="2"/>
      <c r="G1013" s="2"/>
      <c r="H1013" s="2"/>
      <c r="I1013" s="2"/>
      <c r="J1013" s="2"/>
      <c r="K1013" s="2"/>
      <c r="L1013" s="2"/>
      <c r="M1013" s="2"/>
      <c r="N1013" s="2"/>
      <c r="O1013" s="2"/>
      <c r="P1013" s="2"/>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2"/>
      <c r="AW1013" s="2"/>
      <c r="AX1013" s="2"/>
      <c r="AY1013" s="2"/>
      <c r="AZ1013" s="2"/>
      <c r="BA1013" s="2"/>
      <c r="BB1013" s="2"/>
      <c r="BC1013" s="2"/>
      <c r="BD1013" s="2"/>
      <c r="BE1013" s="2"/>
      <c r="BF1013" s="2"/>
      <c r="BG1013" s="2"/>
      <c r="BH1013" s="2"/>
      <c r="BI1013" s="2"/>
      <c r="BJ1013" s="2"/>
      <c r="BK1013" s="2"/>
      <c r="BL1013" s="2"/>
      <c r="BM1013" s="2"/>
      <c r="BN1013" s="2"/>
      <c r="BO1013" s="2"/>
      <c r="BP1013" s="2"/>
      <c r="BQ1013" s="2"/>
      <c r="BR1013" s="2"/>
      <c r="BS1013" s="2"/>
      <c r="BT1013" s="2"/>
      <c r="BU1013" s="2"/>
      <c r="BV1013" s="2"/>
      <c r="BW1013" s="2"/>
      <c r="BX1013" s="2"/>
      <c r="BY1013" s="2"/>
      <c r="BZ1013" s="2"/>
      <c r="CA1013" s="2"/>
      <c r="CB1013" s="2"/>
      <c r="CC1013" s="2"/>
      <c r="CD1013" s="2"/>
      <c r="CE1013" s="2"/>
      <c r="CF1013" s="2"/>
      <c r="CG1013" s="2"/>
      <c r="CH1013" s="2"/>
      <c r="CI1013" s="2"/>
      <c r="CJ1013" s="2"/>
      <c r="CK1013" s="2"/>
      <c r="CL1013" s="2"/>
      <c r="CM1013" s="2"/>
      <c r="CN1013" s="2"/>
      <c r="CO1013" s="2"/>
      <c r="CP1013" s="2"/>
      <c r="CQ1013" s="2"/>
      <c r="CR1013" s="2"/>
      <c r="CS1013" s="2"/>
      <c r="CT1013" s="2"/>
      <c r="CU1013" s="2"/>
      <c r="CV1013" s="2"/>
    </row>
    <row r="1014" spans="1:100" x14ac:dyDescent="0.3">
      <c r="A1014" s="2"/>
      <c r="B1014" s="2"/>
      <c r="C1014" s="2"/>
      <c r="D1014" s="2"/>
      <c r="E1014" s="2"/>
      <c r="F1014" s="2"/>
      <c r="G1014" s="2"/>
      <c r="H1014" s="2"/>
      <c r="I1014" s="2"/>
      <c r="J1014" s="2"/>
      <c r="K1014" s="2"/>
      <c r="L1014" s="2"/>
      <c r="M1014" s="2"/>
      <c r="N1014" s="2"/>
      <c r="O1014" s="2"/>
      <c r="P1014" s="2"/>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2"/>
      <c r="AW1014" s="2"/>
      <c r="AX1014" s="2"/>
      <c r="AY1014" s="2"/>
      <c r="AZ1014" s="2"/>
      <c r="BA1014" s="2"/>
      <c r="BB1014" s="2"/>
      <c r="BC1014" s="2"/>
      <c r="BD1014" s="2"/>
      <c r="BE1014" s="2"/>
      <c r="BF1014" s="2"/>
      <c r="BG1014" s="2"/>
      <c r="BH1014" s="2"/>
      <c r="BI1014" s="2"/>
      <c r="BJ1014" s="2"/>
      <c r="BK1014" s="2"/>
      <c r="BL1014" s="2"/>
      <c r="BM1014" s="2"/>
      <c r="BN1014" s="2"/>
      <c r="BO1014" s="2"/>
      <c r="BP1014" s="2"/>
      <c r="BQ1014" s="2"/>
      <c r="BR1014" s="2"/>
      <c r="BS1014" s="2"/>
      <c r="BT1014" s="2"/>
      <c r="BU1014" s="2"/>
      <c r="BV1014" s="2"/>
      <c r="BW1014" s="2"/>
      <c r="BX1014" s="2"/>
      <c r="BY1014" s="2"/>
      <c r="BZ1014" s="2"/>
      <c r="CA1014" s="2"/>
      <c r="CB1014" s="2"/>
      <c r="CC1014" s="2"/>
      <c r="CD1014" s="2"/>
      <c r="CE1014" s="2"/>
      <c r="CF1014" s="2"/>
      <c r="CG1014" s="2"/>
      <c r="CH1014" s="2"/>
      <c r="CI1014" s="2"/>
      <c r="CJ1014" s="2"/>
      <c r="CK1014" s="2"/>
      <c r="CL1014" s="2"/>
      <c r="CM1014" s="2"/>
      <c r="CN1014" s="2"/>
      <c r="CO1014" s="2"/>
      <c r="CP1014" s="2"/>
      <c r="CQ1014" s="2"/>
      <c r="CR1014" s="2"/>
      <c r="CS1014" s="2"/>
      <c r="CT1014" s="2"/>
      <c r="CU1014" s="2"/>
      <c r="CV1014" s="2"/>
    </row>
    <row r="1015" spans="1:100" x14ac:dyDescent="0.3">
      <c r="A1015" s="2"/>
      <c r="B1015" s="2"/>
      <c r="C1015" s="2"/>
      <c r="D1015" s="2"/>
      <c r="E1015" s="2"/>
      <c r="F1015" s="2"/>
      <c r="G1015" s="2"/>
      <c r="H1015" s="2"/>
      <c r="I1015" s="2"/>
      <c r="J1015" s="2"/>
      <c r="K1015" s="2"/>
      <c r="L1015" s="2"/>
      <c r="M1015" s="2"/>
      <c r="N1015" s="2"/>
      <c r="O1015" s="2"/>
      <c r="P1015" s="2"/>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2"/>
      <c r="AW1015" s="2"/>
      <c r="AX1015" s="2"/>
      <c r="AY1015" s="2"/>
      <c r="AZ1015" s="2"/>
      <c r="BA1015" s="2"/>
      <c r="BB1015" s="2"/>
      <c r="BC1015" s="2"/>
      <c r="BD1015" s="2"/>
      <c r="BE1015" s="2"/>
      <c r="BF1015" s="2"/>
      <c r="BG1015" s="2"/>
      <c r="BH1015" s="2"/>
      <c r="BI1015" s="2"/>
      <c r="BJ1015" s="2"/>
      <c r="BK1015" s="2"/>
      <c r="BL1015" s="2"/>
      <c r="BM1015" s="2"/>
      <c r="BN1015" s="2"/>
      <c r="BO1015" s="2"/>
      <c r="BP1015" s="2"/>
      <c r="BQ1015" s="2"/>
      <c r="BR1015" s="2"/>
      <c r="BS1015" s="2"/>
      <c r="BT1015" s="2"/>
      <c r="BU1015" s="2"/>
      <c r="BV1015" s="2"/>
      <c r="BW1015" s="2"/>
      <c r="BX1015" s="2"/>
      <c r="BY1015" s="2"/>
      <c r="BZ1015" s="2"/>
      <c r="CA1015" s="2"/>
      <c r="CB1015" s="2"/>
      <c r="CC1015" s="2"/>
      <c r="CD1015" s="2"/>
      <c r="CE1015" s="2"/>
      <c r="CF1015" s="2"/>
      <c r="CG1015" s="2"/>
      <c r="CH1015" s="2"/>
      <c r="CI1015" s="2"/>
      <c r="CJ1015" s="2"/>
      <c r="CK1015" s="2"/>
      <c r="CL1015" s="2"/>
      <c r="CM1015" s="2"/>
      <c r="CN1015" s="2"/>
      <c r="CO1015" s="2"/>
      <c r="CP1015" s="2"/>
      <c r="CQ1015" s="2"/>
      <c r="CR1015" s="2"/>
      <c r="CS1015" s="2"/>
      <c r="CT1015" s="2"/>
      <c r="CU1015" s="2"/>
      <c r="CV1015" s="2"/>
    </row>
    <row r="1016" spans="1:100" x14ac:dyDescent="0.3">
      <c r="A1016" s="2"/>
      <c r="B1016" s="2"/>
      <c r="C1016" s="2"/>
      <c r="D1016" s="2"/>
      <c r="E1016" s="2"/>
      <c r="F1016" s="2"/>
      <c r="G1016" s="2"/>
      <c r="H1016" s="2"/>
      <c r="I1016" s="2"/>
      <c r="J1016" s="2"/>
      <c r="K1016" s="2"/>
      <c r="L1016" s="2"/>
      <c r="M1016" s="2"/>
      <c r="N1016" s="2"/>
      <c r="O1016" s="2"/>
      <c r="P1016" s="2"/>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2"/>
      <c r="AW1016" s="2"/>
      <c r="AX1016" s="2"/>
      <c r="AY1016" s="2"/>
      <c r="AZ1016" s="2"/>
      <c r="BA1016" s="2"/>
      <c r="BB1016" s="2"/>
      <c r="BC1016" s="2"/>
      <c r="BD1016" s="2"/>
      <c r="BE1016" s="2"/>
      <c r="BF1016" s="2"/>
      <c r="BG1016" s="2"/>
      <c r="BH1016" s="2"/>
      <c r="BI1016" s="2"/>
      <c r="BJ1016" s="2"/>
      <c r="BK1016" s="2"/>
      <c r="BL1016" s="2"/>
      <c r="BM1016" s="2"/>
      <c r="BN1016" s="2"/>
      <c r="BO1016" s="2"/>
      <c r="BP1016" s="2"/>
      <c r="BQ1016" s="2"/>
      <c r="BR1016" s="2"/>
      <c r="BS1016" s="2"/>
      <c r="BT1016" s="2"/>
      <c r="BU1016" s="2"/>
      <c r="BV1016" s="2"/>
      <c r="BW1016" s="2"/>
      <c r="BX1016" s="2"/>
      <c r="BY1016" s="2"/>
      <c r="BZ1016" s="2"/>
      <c r="CA1016" s="2"/>
      <c r="CB1016" s="2"/>
      <c r="CC1016" s="2"/>
      <c r="CD1016" s="2"/>
      <c r="CE1016" s="2"/>
      <c r="CF1016" s="2"/>
      <c r="CG1016" s="2"/>
      <c r="CH1016" s="2"/>
      <c r="CI1016" s="2"/>
      <c r="CJ1016" s="2"/>
      <c r="CK1016" s="2"/>
      <c r="CL1016" s="2"/>
      <c r="CM1016" s="2"/>
      <c r="CN1016" s="2"/>
      <c r="CO1016" s="2"/>
      <c r="CP1016" s="2"/>
      <c r="CQ1016" s="2"/>
      <c r="CR1016" s="2"/>
      <c r="CS1016" s="2"/>
      <c r="CT1016" s="2"/>
      <c r="CU1016" s="2"/>
      <c r="CV1016" s="2"/>
    </row>
    <row r="1017" spans="1:100" x14ac:dyDescent="0.3">
      <c r="A1017" s="2"/>
      <c r="B1017" s="2"/>
      <c r="C1017" s="2"/>
      <c r="D1017" s="2"/>
      <c r="E1017" s="2"/>
      <c r="F1017" s="2"/>
      <c r="G1017" s="2"/>
      <c r="H1017" s="2"/>
      <c r="I1017" s="2"/>
      <c r="J1017" s="2"/>
      <c r="K1017" s="2"/>
      <c r="L1017" s="2"/>
      <c r="M1017" s="2"/>
      <c r="N1017" s="2"/>
      <c r="O1017" s="2"/>
      <c r="P1017" s="2"/>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2"/>
      <c r="AW1017" s="2"/>
      <c r="AX1017" s="2"/>
      <c r="AY1017" s="2"/>
      <c r="AZ1017" s="2"/>
      <c r="BA1017" s="2"/>
      <c r="BB1017" s="2"/>
      <c r="BC1017" s="2"/>
      <c r="BD1017" s="2"/>
      <c r="BE1017" s="2"/>
      <c r="BF1017" s="2"/>
      <c r="BG1017" s="2"/>
      <c r="BH1017" s="2"/>
      <c r="BI1017" s="2"/>
      <c r="BJ1017" s="2"/>
      <c r="BK1017" s="2"/>
      <c r="BL1017" s="2"/>
      <c r="BM1017" s="2"/>
      <c r="BN1017" s="2"/>
      <c r="BO1017" s="2"/>
      <c r="BP1017" s="2"/>
      <c r="BQ1017" s="2"/>
      <c r="BR1017" s="2"/>
      <c r="BS1017" s="2"/>
      <c r="BT1017" s="2"/>
      <c r="BU1017" s="2"/>
      <c r="BV1017" s="2"/>
      <c r="BW1017" s="2"/>
      <c r="BX1017" s="2"/>
      <c r="BY1017" s="2"/>
      <c r="BZ1017" s="2"/>
      <c r="CA1017" s="2"/>
      <c r="CB1017" s="2"/>
      <c r="CC1017" s="2"/>
      <c r="CD1017" s="2"/>
      <c r="CE1017" s="2"/>
      <c r="CF1017" s="2"/>
      <c r="CG1017" s="2"/>
      <c r="CH1017" s="2"/>
      <c r="CI1017" s="2"/>
      <c r="CJ1017" s="2"/>
      <c r="CK1017" s="2"/>
      <c r="CL1017" s="2"/>
      <c r="CM1017" s="2"/>
      <c r="CN1017" s="2"/>
      <c r="CO1017" s="2"/>
      <c r="CP1017" s="2"/>
      <c r="CQ1017" s="2"/>
      <c r="CR1017" s="2"/>
      <c r="CS1017" s="2"/>
      <c r="CT1017" s="2"/>
      <c r="CU1017" s="2"/>
      <c r="CV1017" s="2"/>
    </row>
    <row r="1018" spans="1:100" x14ac:dyDescent="0.3">
      <c r="A1018" s="2"/>
      <c r="B1018" s="2"/>
      <c r="C1018" s="2"/>
      <c r="D1018" s="2"/>
      <c r="E1018" s="2"/>
      <c r="F1018" s="2"/>
      <c r="G1018" s="2"/>
      <c r="H1018" s="2"/>
      <c r="I1018" s="2"/>
      <c r="J1018" s="2"/>
      <c r="K1018" s="2"/>
      <c r="L1018" s="2"/>
      <c r="M1018" s="2"/>
      <c r="N1018" s="2"/>
      <c r="O1018" s="2"/>
      <c r="P1018" s="2"/>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2"/>
      <c r="AW1018" s="2"/>
      <c r="AX1018" s="2"/>
      <c r="AY1018" s="2"/>
      <c r="AZ1018" s="2"/>
      <c r="BA1018" s="2"/>
      <c r="BB1018" s="2"/>
      <c r="BC1018" s="2"/>
      <c r="BD1018" s="2"/>
      <c r="BE1018" s="2"/>
      <c r="BF1018" s="2"/>
      <c r="BG1018" s="2"/>
      <c r="BH1018" s="2"/>
      <c r="BI1018" s="2"/>
      <c r="BJ1018" s="2"/>
      <c r="BK1018" s="2"/>
      <c r="BL1018" s="2"/>
      <c r="BM1018" s="2"/>
      <c r="BN1018" s="2"/>
      <c r="BO1018" s="2"/>
      <c r="BP1018" s="2"/>
      <c r="BQ1018" s="2"/>
      <c r="BR1018" s="2"/>
      <c r="BS1018" s="2"/>
      <c r="BT1018" s="2"/>
      <c r="BU1018" s="2"/>
      <c r="BV1018" s="2"/>
      <c r="BW1018" s="2"/>
      <c r="BX1018" s="2"/>
      <c r="BY1018" s="2"/>
      <c r="BZ1018" s="2"/>
      <c r="CA1018" s="2"/>
      <c r="CB1018" s="2"/>
      <c r="CC1018" s="2"/>
      <c r="CD1018" s="2"/>
      <c r="CE1018" s="2"/>
      <c r="CF1018" s="2"/>
      <c r="CG1018" s="2"/>
      <c r="CH1018" s="2"/>
      <c r="CI1018" s="2"/>
      <c r="CJ1018" s="2"/>
      <c r="CK1018" s="2"/>
      <c r="CL1018" s="2"/>
      <c r="CM1018" s="2"/>
      <c r="CN1018" s="2"/>
      <c r="CO1018" s="2"/>
      <c r="CP1018" s="2"/>
      <c r="CQ1018" s="2"/>
      <c r="CR1018" s="2"/>
      <c r="CS1018" s="2"/>
      <c r="CT1018" s="2"/>
      <c r="CU1018" s="2"/>
      <c r="CV1018" s="2"/>
    </row>
    <row r="1019" spans="1:100" x14ac:dyDescent="0.3">
      <c r="A1019" s="2"/>
      <c r="B1019" s="2"/>
      <c r="C1019" s="2"/>
      <c r="D1019" s="2"/>
      <c r="E1019" s="2"/>
      <c r="F1019" s="2"/>
      <c r="G1019" s="2"/>
      <c r="H1019" s="2"/>
      <c r="I1019" s="2"/>
      <c r="J1019" s="2"/>
      <c r="K1019" s="2"/>
      <c r="L1019" s="2"/>
      <c r="M1019" s="2"/>
      <c r="N1019" s="2"/>
      <c r="O1019" s="2"/>
      <c r="P1019" s="2"/>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2"/>
      <c r="AW1019" s="2"/>
      <c r="AX1019" s="2"/>
      <c r="AY1019" s="2"/>
      <c r="AZ1019" s="2"/>
      <c r="BA1019" s="2"/>
      <c r="BB1019" s="2"/>
      <c r="BC1019" s="2"/>
      <c r="BD1019" s="2"/>
      <c r="BE1019" s="2"/>
      <c r="BF1019" s="2"/>
      <c r="BG1019" s="2"/>
      <c r="BH1019" s="2"/>
      <c r="BI1019" s="2"/>
      <c r="BJ1019" s="2"/>
      <c r="BK1019" s="2"/>
      <c r="BL1019" s="2"/>
      <c r="BM1019" s="2"/>
      <c r="BN1019" s="2"/>
      <c r="BO1019" s="2"/>
      <c r="BP1019" s="2"/>
      <c r="BQ1019" s="2"/>
      <c r="BR1019" s="2"/>
      <c r="BS1019" s="2"/>
      <c r="BT1019" s="2"/>
      <c r="BU1019" s="2"/>
      <c r="BV1019" s="2"/>
      <c r="BW1019" s="2"/>
      <c r="BX1019" s="2"/>
      <c r="BY1019" s="2"/>
      <c r="BZ1019" s="2"/>
      <c r="CA1019" s="2"/>
      <c r="CB1019" s="2"/>
      <c r="CC1019" s="2"/>
      <c r="CD1019" s="2"/>
      <c r="CE1019" s="2"/>
      <c r="CF1019" s="2"/>
      <c r="CG1019" s="2"/>
      <c r="CH1019" s="2"/>
      <c r="CI1019" s="2"/>
      <c r="CJ1019" s="2"/>
      <c r="CK1019" s="2"/>
      <c r="CL1019" s="2"/>
      <c r="CM1019" s="2"/>
      <c r="CN1019" s="2"/>
      <c r="CO1019" s="2"/>
      <c r="CP1019" s="2"/>
      <c r="CQ1019" s="2"/>
      <c r="CR1019" s="2"/>
      <c r="CS1019" s="2"/>
      <c r="CT1019" s="2"/>
      <c r="CU1019" s="2"/>
      <c r="CV1019" s="2"/>
    </row>
    <row r="1020" spans="1:100" x14ac:dyDescent="0.3">
      <c r="A1020" s="2"/>
      <c r="B1020" s="2"/>
      <c r="C1020" s="2"/>
      <c r="D1020" s="2"/>
      <c r="E1020" s="2"/>
      <c r="F1020" s="2"/>
      <c r="G1020" s="2"/>
      <c r="H1020" s="2"/>
      <c r="I1020" s="2"/>
      <c r="J1020" s="2"/>
      <c r="K1020" s="2"/>
      <c r="L1020" s="2"/>
      <c r="M1020" s="2"/>
      <c r="N1020" s="2"/>
      <c r="O1020" s="2"/>
      <c r="P1020" s="2"/>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2"/>
      <c r="AW1020" s="2"/>
      <c r="AX1020" s="2"/>
      <c r="AY1020" s="2"/>
      <c r="AZ1020" s="2"/>
      <c r="BA1020" s="2"/>
      <c r="BB1020" s="2"/>
      <c r="BC1020" s="2"/>
      <c r="BD1020" s="2"/>
      <c r="BE1020" s="2"/>
      <c r="BF1020" s="2"/>
      <c r="BG1020" s="2"/>
      <c r="BH1020" s="2"/>
      <c r="BI1020" s="2"/>
      <c r="BJ1020" s="2"/>
      <c r="BK1020" s="2"/>
      <c r="BL1020" s="2"/>
      <c r="BM1020" s="2"/>
      <c r="BN1020" s="2"/>
      <c r="BO1020" s="2"/>
      <c r="BP1020" s="2"/>
      <c r="BQ1020" s="2"/>
      <c r="BR1020" s="2"/>
      <c r="BS1020" s="2"/>
      <c r="BT1020" s="2"/>
      <c r="BU1020" s="2"/>
      <c r="BV1020" s="2"/>
      <c r="BW1020" s="2"/>
      <c r="BX1020" s="2"/>
      <c r="BY1020" s="2"/>
      <c r="BZ1020" s="2"/>
      <c r="CA1020" s="2"/>
      <c r="CB1020" s="2"/>
      <c r="CC1020" s="2"/>
      <c r="CD1020" s="2"/>
      <c r="CE1020" s="2"/>
      <c r="CF1020" s="2"/>
      <c r="CG1020" s="2"/>
      <c r="CH1020" s="2"/>
      <c r="CI1020" s="2"/>
      <c r="CJ1020" s="2"/>
      <c r="CK1020" s="2"/>
      <c r="CL1020" s="2"/>
      <c r="CM1020" s="2"/>
      <c r="CN1020" s="2"/>
      <c r="CO1020" s="2"/>
      <c r="CP1020" s="2"/>
      <c r="CQ1020" s="2"/>
      <c r="CR1020" s="2"/>
      <c r="CS1020" s="2"/>
      <c r="CT1020" s="2"/>
      <c r="CU1020" s="2"/>
      <c r="CV1020" s="2"/>
    </row>
    <row r="1021" spans="1:100" x14ac:dyDescent="0.3">
      <c r="A1021" s="2"/>
      <c r="B1021" s="2"/>
      <c r="C1021" s="2"/>
      <c r="D1021" s="2"/>
      <c r="E1021" s="2"/>
      <c r="F1021" s="2"/>
      <c r="G1021" s="2"/>
      <c r="H1021" s="2"/>
      <c r="I1021" s="2"/>
      <c r="J1021" s="2"/>
      <c r="K1021" s="2"/>
      <c r="L1021" s="2"/>
      <c r="M1021" s="2"/>
      <c r="N1021" s="2"/>
      <c r="O1021" s="2"/>
      <c r="P1021" s="2"/>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2"/>
      <c r="AW1021" s="2"/>
      <c r="AX1021" s="2"/>
      <c r="AY1021" s="2"/>
      <c r="AZ1021" s="2"/>
      <c r="BA1021" s="2"/>
      <c r="BB1021" s="2"/>
      <c r="BC1021" s="2"/>
      <c r="BD1021" s="2"/>
      <c r="BE1021" s="2"/>
      <c r="BF1021" s="2"/>
      <c r="BG1021" s="2"/>
      <c r="BH1021" s="2"/>
      <c r="BI1021" s="2"/>
      <c r="BJ1021" s="2"/>
      <c r="BK1021" s="2"/>
      <c r="BL1021" s="2"/>
      <c r="BM1021" s="2"/>
      <c r="BN1021" s="2"/>
      <c r="BO1021" s="2"/>
      <c r="BP1021" s="2"/>
      <c r="BQ1021" s="2"/>
      <c r="BR1021" s="2"/>
      <c r="BS1021" s="2"/>
      <c r="BT1021" s="2"/>
      <c r="BU1021" s="2"/>
      <c r="BV1021" s="2"/>
      <c r="BW1021" s="2"/>
      <c r="BX1021" s="2"/>
      <c r="BY1021" s="2"/>
      <c r="BZ1021" s="2"/>
      <c r="CA1021" s="2"/>
      <c r="CB1021" s="2"/>
      <c r="CC1021" s="2"/>
      <c r="CD1021" s="2"/>
      <c r="CE1021" s="2"/>
      <c r="CF1021" s="2"/>
      <c r="CG1021" s="2"/>
      <c r="CH1021" s="2"/>
      <c r="CI1021" s="2"/>
      <c r="CJ1021" s="2"/>
      <c r="CK1021" s="2"/>
      <c r="CL1021" s="2"/>
      <c r="CM1021" s="2"/>
      <c r="CN1021" s="2"/>
      <c r="CO1021" s="2"/>
      <c r="CP1021" s="2"/>
      <c r="CQ1021" s="2"/>
      <c r="CR1021" s="2"/>
      <c r="CS1021" s="2"/>
      <c r="CT1021" s="2"/>
      <c r="CU1021" s="2"/>
      <c r="CV1021" s="2"/>
    </row>
    <row r="1022" spans="1:100" x14ac:dyDescent="0.3">
      <c r="A1022" s="2"/>
      <c r="B1022" s="2"/>
      <c r="C1022" s="2"/>
      <c r="D1022" s="2"/>
      <c r="E1022" s="2"/>
      <c r="F1022" s="2"/>
      <c r="G1022" s="2"/>
      <c r="H1022" s="2"/>
      <c r="I1022" s="2"/>
      <c r="J1022" s="2"/>
      <c r="K1022" s="2"/>
      <c r="L1022" s="2"/>
      <c r="M1022" s="2"/>
      <c r="N1022" s="2"/>
      <c r="O1022" s="2"/>
      <c r="P1022" s="2"/>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2"/>
      <c r="AW1022" s="2"/>
      <c r="AX1022" s="2"/>
      <c r="AY1022" s="2"/>
      <c r="AZ1022" s="2"/>
      <c r="BA1022" s="2"/>
      <c r="BB1022" s="2"/>
      <c r="BC1022" s="2"/>
      <c r="BD1022" s="2"/>
      <c r="BE1022" s="2"/>
      <c r="BF1022" s="2"/>
      <c r="BG1022" s="2"/>
      <c r="BH1022" s="2"/>
      <c r="BI1022" s="2"/>
      <c r="BJ1022" s="2"/>
      <c r="BK1022" s="2"/>
      <c r="BL1022" s="2"/>
      <c r="BM1022" s="2"/>
      <c r="BN1022" s="2"/>
      <c r="BO1022" s="2"/>
      <c r="BP1022" s="2"/>
      <c r="BQ1022" s="2"/>
      <c r="BR1022" s="2"/>
      <c r="BS1022" s="2"/>
      <c r="BT1022" s="2"/>
      <c r="BU1022" s="2"/>
      <c r="BV1022" s="2"/>
      <c r="BW1022" s="2"/>
      <c r="BX1022" s="2"/>
      <c r="BY1022" s="2"/>
      <c r="BZ1022" s="2"/>
      <c r="CA1022" s="2"/>
      <c r="CB1022" s="2"/>
      <c r="CC1022" s="2"/>
      <c r="CD1022" s="2"/>
      <c r="CE1022" s="2"/>
      <c r="CF1022" s="2"/>
      <c r="CG1022" s="2"/>
      <c r="CH1022" s="2"/>
      <c r="CI1022" s="2"/>
      <c r="CJ1022" s="2"/>
      <c r="CK1022" s="2"/>
      <c r="CL1022" s="2"/>
      <c r="CM1022" s="2"/>
      <c r="CN1022" s="2"/>
      <c r="CO1022" s="2"/>
      <c r="CP1022" s="2"/>
      <c r="CQ1022" s="2"/>
      <c r="CR1022" s="2"/>
      <c r="CS1022" s="2"/>
      <c r="CT1022" s="2"/>
      <c r="CU1022" s="2"/>
      <c r="CV1022" s="2"/>
    </row>
    <row r="1023" spans="1:100" x14ac:dyDescent="0.3">
      <c r="A1023" s="2"/>
      <c r="B1023" s="2"/>
      <c r="C1023" s="2"/>
      <c r="D1023" s="2"/>
      <c r="E1023" s="2"/>
      <c r="F1023" s="2"/>
      <c r="G1023" s="2"/>
      <c r="H1023" s="2"/>
      <c r="I1023" s="2"/>
      <c r="J1023" s="2"/>
      <c r="K1023" s="2"/>
      <c r="L1023" s="2"/>
      <c r="M1023" s="2"/>
      <c r="N1023" s="2"/>
      <c r="O1023" s="2"/>
      <c r="P1023" s="2"/>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2"/>
      <c r="AW1023" s="2"/>
      <c r="AX1023" s="2"/>
      <c r="AY1023" s="2"/>
      <c r="AZ1023" s="2"/>
      <c r="BA1023" s="2"/>
      <c r="BB1023" s="2"/>
      <c r="BC1023" s="2"/>
      <c r="BD1023" s="2"/>
      <c r="BE1023" s="2"/>
      <c r="BF1023" s="2"/>
      <c r="BG1023" s="2"/>
      <c r="BH1023" s="2"/>
      <c r="BI1023" s="2"/>
      <c r="BJ1023" s="2"/>
      <c r="BK1023" s="2"/>
      <c r="BL1023" s="2"/>
      <c r="BM1023" s="2"/>
      <c r="BN1023" s="2"/>
      <c r="BO1023" s="2"/>
      <c r="BP1023" s="2"/>
      <c r="BQ1023" s="2"/>
      <c r="BR1023" s="2"/>
      <c r="BS1023" s="2"/>
      <c r="BT1023" s="2"/>
      <c r="BU1023" s="2"/>
      <c r="BV1023" s="2"/>
      <c r="BW1023" s="2"/>
      <c r="BX1023" s="2"/>
      <c r="BY1023" s="2"/>
      <c r="BZ1023" s="2"/>
      <c r="CA1023" s="2"/>
      <c r="CB1023" s="2"/>
      <c r="CC1023" s="2"/>
      <c r="CD1023" s="2"/>
      <c r="CE1023" s="2"/>
      <c r="CF1023" s="2"/>
      <c r="CG1023" s="2"/>
      <c r="CH1023" s="2"/>
      <c r="CI1023" s="2"/>
      <c r="CJ1023" s="2"/>
      <c r="CK1023" s="2"/>
      <c r="CL1023" s="2"/>
      <c r="CM1023" s="2"/>
      <c r="CN1023" s="2"/>
      <c r="CO1023" s="2"/>
      <c r="CP1023" s="2"/>
      <c r="CQ1023" s="2"/>
      <c r="CR1023" s="2"/>
      <c r="CS1023" s="2"/>
      <c r="CT1023" s="2"/>
      <c r="CU1023" s="2"/>
      <c r="CV1023" s="2"/>
    </row>
    <row r="1024" spans="1:100" x14ac:dyDescent="0.3">
      <c r="A1024" s="2"/>
      <c r="B1024" s="2"/>
      <c r="C1024" s="2"/>
      <c r="D1024" s="2"/>
      <c r="E1024" s="2"/>
      <c r="F1024" s="2"/>
      <c r="G1024" s="2"/>
      <c r="H1024" s="2"/>
      <c r="I1024" s="2"/>
      <c r="J1024" s="2"/>
      <c r="K1024" s="2"/>
      <c r="L1024" s="2"/>
      <c r="M1024" s="2"/>
      <c r="N1024" s="2"/>
      <c r="O1024" s="2"/>
      <c r="P1024" s="2"/>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2"/>
      <c r="AW1024" s="2"/>
      <c r="AX1024" s="2"/>
      <c r="AY1024" s="2"/>
      <c r="AZ1024" s="2"/>
      <c r="BA1024" s="2"/>
      <c r="BB1024" s="2"/>
      <c r="BC1024" s="2"/>
      <c r="BD1024" s="2"/>
      <c r="BE1024" s="2"/>
      <c r="BF1024" s="2"/>
      <c r="BG1024" s="2"/>
      <c r="BH1024" s="2"/>
      <c r="BI1024" s="2"/>
      <c r="BJ1024" s="2"/>
      <c r="BK1024" s="2"/>
      <c r="BL1024" s="2"/>
      <c r="BM1024" s="2"/>
      <c r="BN1024" s="2"/>
      <c r="BO1024" s="2"/>
      <c r="BP1024" s="2"/>
      <c r="BQ1024" s="2"/>
      <c r="BR1024" s="2"/>
      <c r="BS1024" s="2"/>
      <c r="BT1024" s="2"/>
      <c r="BU1024" s="2"/>
      <c r="BV1024" s="2"/>
      <c r="BW1024" s="2"/>
      <c r="BX1024" s="2"/>
      <c r="BY1024" s="2"/>
      <c r="BZ1024" s="2"/>
      <c r="CA1024" s="2"/>
      <c r="CB1024" s="2"/>
      <c r="CC1024" s="2"/>
      <c r="CD1024" s="2"/>
      <c r="CE1024" s="2"/>
      <c r="CF1024" s="2"/>
      <c r="CG1024" s="2"/>
      <c r="CH1024" s="2"/>
      <c r="CI1024" s="2"/>
      <c r="CJ1024" s="2"/>
      <c r="CK1024" s="2"/>
      <c r="CL1024" s="2"/>
      <c r="CM1024" s="2"/>
      <c r="CN1024" s="2"/>
      <c r="CO1024" s="2"/>
      <c r="CP1024" s="2"/>
      <c r="CQ1024" s="2"/>
      <c r="CR1024" s="2"/>
      <c r="CS1024" s="2"/>
      <c r="CT1024" s="2"/>
      <c r="CU1024" s="2"/>
      <c r="CV1024" s="2"/>
    </row>
    <row r="1025" spans="1:100" x14ac:dyDescent="0.3">
      <c r="A1025" s="2"/>
      <c r="B1025" s="2"/>
      <c r="C1025" s="2"/>
      <c r="D1025" s="2"/>
      <c r="E1025" s="2"/>
      <c r="F1025" s="2"/>
      <c r="G1025" s="2"/>
      <c r="H1025" s="2"/>
      <c r="I1025" s="2"/>
      <c r="J1025" s="2"/>
      <c r="K1025" s="2"/>
      <c r="L1025" s="2"/>
      <c r="M1025" s="2"/>
      <c r="N1025" s="2"/>
      <c r="O1025" s="2"/>
      <c r="P1025" s="2"/>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2"/>
      <c r="AW1025" s="2"/>
      <c r="AX1025" s="2"/>
      <c r="AY1025" s="2"/>
      <c r="AZ1025" s="2"/>
      <c r="BA1025" s="2"/>
      <c r="BB1025" s="2"/>
      <c r="BC1025" s="2"/>
      <c r="BD1025" s="2"/>
      <c r="BE1025" s="2"/>
      <c r="BF1025" s="2"/>
      <c r="BG1025" s="2"/>
      <c r="BH1025" s="2"/>
      <c r="BI1025" s="2"/>
      <c r="BJ1025" s="2"/>
      <c r="BK1025" s="2"/>
      <c r="BL1025" s="2"/>
      <c r="BM1025" s="2"/>
      <c r="BN1025" s="2"/>
      <c r="BO1025" s="2"/>
      <c r="BP1025" s="2"/>
      <c r="BQ1025" s="2"/>
      <c r="BR1025" s="2"/>
      <c r="BS1025" s="2"/>
      <c r="BT1025" s="2"/>
      <c r="BU1025" s="2"/>
      <c r="BV1025" s="2"/>
      <c r="BW1025" s="2"/>
      <c r="BX1025" s="2"/>
      <c r="BY1025" s="2"/>
      <c r="BZ1025" s="2"/>
      <c r="CA1025" s="2"/>
      <c r="CB1025" s="2"/>
      <c r="CC1025" s="2"/>
      <c r="CD1025" s="2"/>
      <c r="CE1025" s="2"/>
      <c r="CF1025" s="2"/>
      <c r="CG1025" s="2"/>
      <c r="CH1025" s="2"/>
      <c r="CI1025" s="2"/>
      <c r="CJ1025" s="2"/>
      <c r="CK1025" s="2"/>
      <c r="CL1025" s="2"/>
      <c r="CM1025" s="2"/>
      <c r="CN1025" s="2"/>
      <c r="CO1025" s="2"/>
      <c r="CP1025" s="2"/>
      <c r="CQ1025" s="2"/>
      <c r="CR1025" s="2"/>
      <c r="CS1025" s="2"/>
      <c r="CT1025" s="2"/>
      <c r="CU1025" s="2"/>
      <c r="CV1025" s="2"/>
    </row>
    <row r="1026" spans="1:100" x14ac:dyDescent="0.3">
      <c r="A1026" s="2"/>
      <c r="B1026" s="2"/>
      <c r="C1026" s="2"/>
      <c r="D1026" s="2"/>
      <c r="E1026" s="2"/>
      <c r="F1026" s="2"/>
      <c r="G1026" s="2"/>
      <c r="H1026" s="2"/>
      <c r="I1026" s="2"/>
      <c r="J1026" s="2"/>
      <c r="K1026" s="2"/>
      <c r="L1026" s="2"/>
      <c r="M1026" s="2"/>
      <c r="N1026" s="2"/>
      <c r="O1026" s="2"/>
      <c r="P1026" s="2"/>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2"/>
      <c r="AW1026" s="2"/>
      <c r="AX1026" s="2"/>
      <c r="AY1026" s="2"/>
      <c r="AZ1026" s="2"/>
      <c r="BA1026" s="2"/>
      <c r="BB1026" s="2"/>
      <c r="BC1026" s="2"/>
      <c r="BD1026" s="2"/>
      <c r="BE1026" s="2"/>
      <c r="BF1026" s="2"/>
      <c r="BG1026" s="2"/>
      <c r="BH1026" s="2"/>
      <c r="BI1026" s="2"/>
      <c r="BJ1026" s="2"/>
      <c r="BK1026" s="2"/>
      <c r="BL1026" s="2"/>
      <c r="BM1026" s="2"/>
      <c r="BN1026" s="2"/>
      <c r="BO1026" s="2"/>
      <c r="BP1026" s="2"/>
      <c r="BQ1026" s="2"/>
      <c r="BR1026" s="2"/>
      <c r="BS1026" s="2"/>
      <c r="BT1026" s="2"/>
      <c r="BU1026" s="2"/>
      <c r="BV1026" s="2"/>
      <c r="BW1026" s="2"/>
      <c r="BX1026" s="2"/>
      <c r="BY1026" s="2"/>
      <c r="BZ1026" s="2"/>
      <c r="CA1026" s="2"/>
      <c r="CB1026" s="2"/>
      <c r="CC1026" s="2"/>
      <c r="CD1026" s="2"/>
      <c r="CE1026" s="2"/>
      <c r="CF1026" s="2"/>
      <c r="CG1026" s="2"/>
      <c r="CH1026" s="2"/>
      <c r="CI1026" s="2"/>
      <c r="CJ1026" s="2"/>
      <c r="CK1026" s="2"/>
      <c r="CL1026" s="2"/>
      <c r="CM1026" s="2"/>
      <c r="CN1026" s="2"/>
      <c r="CO1026" s="2"/>
      <c r="CP1026" s="2"/>
      <c r="CQ1026" s="2"/>
      <c r="CR1026" s="2"/>
      <c r="CS1026" s="2"/>
      <c r="CT1026" s="2"/>
      <c r="CU1026" s="2"/>
      <c r="CV1026" s="2"/>
    </row>
    <row r="1027" spans="1:100" x14ac:dyDescent="0.3">
      <c r="A1027" s="2"/>
      <c r="B1027" s="2"/>
      <c r="C1027" s="2"/>
      <c r="D1027" s="2"/>
      <c r="E1027" s="2"/>
      <c r="F1027" s="2"/>
      <c r="G1027" s="2"/>
      <c r="H1027" s="2"/>
      <c r="I1027" s="2"/>
      <c r="J1027" s="2"/>
      <c r="K1027" s="2"/>
      <c r="L1027" s="2"/>
      <c r="M1027" s="2"/>
      <c r="N1027" s="2"/>
      <c r="O1027" s="2"/>
      <c r="P1027" s="2"/>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2"/>
      <c r="AW1027" s="2"/>
      <c r="AX1027" s="2"/>
      <c r="AY1027" s="2"/>
      <c r="AZ1027" s="2"/>
      <c r="BA1027" s="2"/>
      <c r="BB1027" s="2"/>
      <c r="BC1027" s="2"/>
      <c r="BD1027" s="2"/>
      <c r="BE1027" s="2"/>
      <c r="BF1027" s="2"/>
      <c r="BG1027" s="2"/>
      <c r="BH1027" s="2"/>
      <c r="BI1027" s="2"/>
      <c r="BJ1027" s="2"/>
      <c r="BK1027" s="2"/>
      <c r="BL1027" s="2"/>
      <c r="BM1027" s="2"/>
      <c r="BN1027" s="2"/>
      <c r="BO1027" s="2"/>
      <c r="BP1027" s="2"/>
      <c r="BQ1027" s="2"/>
      <c r="BR1027" s="2"/>
      <c r="BS1027" s="2"/>
      <c r="BT1027" s="2"/>
      <c r="BU1027" s="2"/>
      <c r="BV1027" s="2"/>
      <c r="BW1027" s="2"/>
      <c r="BX1027" s="2"/>
      <c r="BY1027" s="2"/>
      <c r="BZ1027" s="2"/>
      <c r="CA1027" s="2"/>
      <c r="CB1027" s="2"/>
      <c r="CC1027" s="2"/>
      <c r="CD1027" s="2"/>
      <c r="CE1027" s="2"/>
      <c r="CF1027" s="2"/>
      <c r="CG1027" s="2"/>
      <c r="CH1027" s="2"/>
      <c r="CI1027" s="2"/>
      <c r="CJ1027" s="2"/>
      <c r="CK1027" s="2"/>
      <c r="CL1027" s="2"/>
      <c r="CM1027" s="2"/>
      <c r="CN1027" s="2"/>
      <c r="CO1027" s="2"/>
      <c r="CP1027" s="2"/>
      <c r="CQ1027" s="2"/>
      <c r="CR1027" s="2"/>
      <c r="CS1027" s="2"/>
      <c r="CT1027" s="2"/>
      <c r="CU1027" s="2"/>
      <c r="CV1027" s="2"/>
    </row>
    <row r="1028" spans="1:100" x14ac:dyDescent="0.3">
      <c r="A1028" s="2"/>
      <c r="B1028" s="2"/>
      <c r="C1028" s="2"/>
      <c r="D1028" s="2"/>
      <c r="E1028" s="2"/>
      <c r="F1028" s="2"/>
      <c r="G1028" s="2"/>
      <c r="H1028" s="2"/>
      <c r="I1028" s="2"/>
      <c r="J1028" s="2"/>
      <c r="K1028" s="2"/>
      <c r="L1028" s="2"/>
      <c r="M1028" s="2"/>
      <c r="N1028" s="2"/>
      <c r="O1028" s="2"/>
      <c r="P1028" s="2"/>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2"/>
      <c r="AW1028" s="2"/>
      <c r="AX1028" s="2"/>
      <c r="AY1028" s="2"/>
      <c r="AZ1028" s="2"/>
      <c r="BA1028" s="2"/>
      <c r="BB1028" s="2"/>
      <c r="BC1028" s="2"/>
      <c r="BD1028" s="2"/>
      <c r="BE1028" s="2"/>
      <c r="BF1028" s="2"/>
      <c r="BG1028" s="2"/>
      <c r="BH1028" s="2"/>
      <c r="BI1028" s="2"/>
      <c r="BJ1028" s="2"/>
      <c r="BK1028" s="2"/>
      <c r="BL1028" s="2"/>
      <c r="BM1028" s="2"/>
      <c r="BN1028" s="2"/>
      <c r="BO1028" s="2"/>
      <c r="BP1028" s="2"/>
      <c r="BQ1028" s="2"/>
      <c r="BR1028" s="2"/>
      <c r="BS1028" s="2"/>
      <c r="BT1028" s="2"/>
      <c r="BU1028" s="2"/>
      <c r="BV1028" s="2"/>
      <c r="BW1028" s="2"/>
      <c r="BX1028" s="2"/>
      <c r="BY1028" s="2"/>
      <c r="BZ1028" s="2"/>
      <c r="CA1028" s="2"/>
      <c r="CB1028" s="2"/>
      <c r="CC1028" s="2"/>
      <c r="CD1028" s="2"/>
      <c r="CE1028" s="2"/>
      <c r="CF1028" s="2"/>
      <c r="CG1028" s="2"/>
      <c r="CH1028" s="2"/>
      <c r="CI1028" s="2"/>
      <c r="CJ1028" s="2"/>
      <c r="CK1028" s="2"/>
      <c r="CL1028" s="2"/>
      <c r="CM1028" s="2"/>
      <c r="CN1028" s="2"/>
      <c r="CO1028" s="2"/>
      <c r="CP1028" s="2"/>
      <c r="CQ1028" s="2"/>
      <c r="CR1028" s="2"/>
      <c r="CS1028" s="2"/>
      <c r="CT1028" s="2"/>
      <c r="CU1028" s="2"/>
      <c r="CV1028" s="2"/>
    </row>
    <row r="1029" spans="1:100" x14ac:dyDescent="0.3">
      <c r="A1029" s="2"/>
      <c r="B1029" s="2"/>
      <c r="C1029" s="2"/>
      <c r="D1029" s="2"/>
      <c r="E1029" s="2"/>
      <c r="F1029" s="2"/>
      <c r="G1029" s="2"/>
      <c r="H1029" s="2"/>
      <c r="I1029" s="2"/>
      <c r="J1029" s="2"/>
      <c r="K1029" s="2"/>
      <c r="L1029" s="2"/>
      <c r="M1029" s="2"/>
      <c r="N1029" s="2"/>
      <c r="O1029" s="2"/>
      <c r="P1029" s="2"/>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2"/>
      <c r="AW1029" s="2"/>
      <c r="AX1029" s="2"/>
      <c r="AY1029" s="2"/>
      <c r="AZ1029" s="2"/>
      <c r="BA1029" s="2"/>
      <c r="BB1029" s="2"/>
      <c r="BC1029" s="2"/>
      <c r="BD1029" s="2"/>
      <c r="BE1029" s="2"/>
      <c r="BF1029" s="2"/>
      <c r="BG1029" s="2"/>
      <c r="BH1029" s="2"/>
      <c r="BI1029" s="2"/>
      <c r="BJ1029" s="2"/>
      <c r="BK1029" s="2"/>
      <c r="BL1029" s="2"/>
      <c r="BM1029" s="2"/>
      <c r="BN1029" s="2"/>
      <c r="BO1029" s="2"/>
      <c r="BP1029" s="2"/>
      <c r="BQ1029" s="2"/>
      <c r="BR1029" s="2"/>
      <c r="BS1029" s="2"/>
      <c r="BT1029" s="2"/>
      <c r="BU1029" s="2"/>
      <c r="BV1029" s="2"/>
      <c r="BW1029" s="2"/>
      <c r="BX1029" s="2"/>
      <c r="BY1029" s="2"/>
      <c r="BZ1029" s="2"/>
      <c r="CA1029" s="2"/>
      <c r="CB1029" s="2"/>
      <c r="CC1029" s="2"/>
      <c r="CD1029" s="2"/>
      <c r="CE1029" s="2"/>
      <c r="CF1029" s="2"/>
      <c r="CG1029" s="2"/>
      <c r="CH1029" s="2"/>
      <c r="CI1029" s="2"/>
      <c r="CJ1029" s="2"/>
      <c r="CK1029" s="2"/>
      <c r="CL1029" s="2"/>
      <c r="CM1029" s="2"/>
      <c r="CN1029" s="2"/>
      <c r="CO1029" s="2"/>
      <c r="CP1029" s="2"/>
      <c r="CQ1029" s="2"/>
      <c r="CR1029" s="2"/>
      <c r="CS1029" s="2"/>
      <c r="CT1029" s="2"/>
      <c r="CU1029" s="2"/>
      <c r="CV1029" s="2"/>
    </row>
    <row r="1030" spans="1:100" x14ac:dyDescent="0.3">
      <c r="A1030" s="2"/>
      <c r="B1030" s="2"/>
      <c r="C1030" s="2"/>
      <c r="D1030" s="2"/>
      <c r="E1030" s="2"/>
      <c r="F1030" s="2"/>
      <c r="G1030" s="2"/>
      <c r="H1030" s="2"/>
      <c r="I1030" s="2"/>
      <c r="J1030" s="2"/>
      <c r="K1030" s="2"/>
      <c r="L1030" s="2"/>
      <c r="M1030" s="2"/>
      <c r="N1030" s="2"/>
      <c r="O1030" s="2"/>
      <c r="P1030" s="2"/>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2"/>
      <c r="AW1030" s="2"/>
      <c r="AX1030" s="2"/>
      <c r="AY1030" s="2"/>
      <c r="AZ1030" s="2"/>
      <c r="BA1030" s="2"/>
      <c r="BB1030" s="2"/>
      <c r="BC1030" s="2"/>
      <c r="BD1030" s="2"/>
      <c r="BE1030" s="2"/>
      <c r="BF1030" s="2"/>
      <c r="BG1030" s="2"/>
      <c r="BH1030" s="2"/>
      <c r="BI1030" s="2"/>
      <c r="BJ1030" s="2"/>
      <c r="BK1030" s="2"/>
      <c r="BL1030" s="2"/>
      <c r="BM1030" s="2"/>
      <c r="BN1030" s="2"/>
      <c r="BO1030" s="2"/>
      <c r="BP1030" s="2"/>
      <c r="BQ1030" s="2"/>
      <c r="BR1030" s="2"/>
      <c r="BS1030" s="2"/>
      <c r="BT1030" s="2"/>
      <c r="BU1030" s="2"/>
      <c r="BV1030" s="2"/>
      <c r="BW1030" s="2"/>
      <c r="BX1030" s="2"/>
      <c r="BY1030" s="2"/>
      <c r="BZ1030" s="2"/>
      <c r="CA1030" s="2"/>
      <c r="CB1030" s="2"/>
      <c r="CC1030" s="2"/>
      <c r="CD1030" s="2"/>
      <c r="CE1030" s="2"/>
      <c r="CF1030" s="2"/>
      <c r="CG1030" s="2"/>
      <c r="CH1030" s="2"/>
      <c r="CI1030" s="2"/>
      <c r="CJ1030" s="2"/>
      <c r="CK1030" s="2"/>
      <c r="CL1030" s="2"/>
      <c r="CM1030" s="2"/>
      <c r="CN1030" s="2"/>
      <c r="CO1030" s="2"/>
      <c r="CP1030" s="2"/>
      <c r="CQ1030" s="2"/>
      <c r="CR1030" s="2"/>
      <c r="CS1030" s="2"/>
      <c r="CT1030" s="2"/>
      <c r="CU1030" s="2"/>
      <c r="CV1030" s="2"/>
    </row>
    <row r="1031" spans="1:100" x14ac:dyDescent="0.3">
      <c r="A1031" s="2"/>
      <c r="B1031" s="2"/>
      <c r="C1031" s="2"/>
      <c r="D1031" s="2"/>
      <c r="E1031" s="2"/>
      <c r="F1031" s="2"/>
      <c r="G1031" s="2"/>
      <c r="H1031" s="2"/>
      <c r="I1031" s="2"/>
      <c r="J1031" s="2"/>
      <c r="K1031" s="2"/>
      <c r="L1031" s="2"/>
      <c r="M1031" s="2"/>
      <c r="N1031" s="2"/>
      <c r="O1031" s="2"/>
      <c r="P1031" s="2"/>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2"/>
      <c r="AW1031" s="2"/>
      <c r="AX1031" s="2"/>
      <c r="AY1031" s="2"/>
      <c r="AZ1031" s="2"/>
      <c r="BA1031" s="2"/>
      <c r="BB1031" s="2"/>
      <c r="BC1031" s="2"/>
      <c r="BD1031" s="2"/>
      <c r="BE1031" s="2"/>
      <c r="BF1031" s="2"/>
      <c r="BG1031" s="2"/>
      <c r="BH1031" s="2"/>
      <c r="BI1031" s="2"/>
      <c r="BJ1031" s="2"/>
      <c r="BK1031" s="2"/>
      <c r="BL1031" s="2"/>
      <c r="BM1031" s="2"/>
      <c r="BN1031" s="2"/>
      <c r="BO1031" s="2"/>
      <c r="BP1031" s="2"/>
      <c r="BQ1031" s="2"/>
      <c r="BR1031" s="2"/>
      <c r="BS1031" s="2"/>
      <c r="BT1031" s="2"/>
      <c r="BU1031" s="2"/>
      <c r="BV1031" s="2"/>
      <c r="BW1031" s="2"/>
      <c r="BX1031" s="2"/>
      <c r="BY1031" s="2"/>
      <c r="BZ1031" s="2"/>
      <c r="CA1031" s="2"/>
      <c r="CB1031" s="2"/>
      <c r="CC1031" s="2"/>
      <c r="CD1031" s="2"/>
      <c r="CE1031" s="2"/>
      <c r="CF1031" s="2"/>
      <c r="CG1031" s="2"/>
      <c r="CH1031" s="2"/>
      <c r="CI1031" s="2"/>
      <c r="CJ1031" s="2"/>
      <c r="CK1031" s="2"/>
      <c r="CL1031" s="2"/>
      <c r="CM1031" s="2"/>
      <c r="CN1031" s="2"/>
      <c r="CO1031" s="2"/>
      <c r="CP1031" s="2"/>
      <c r="CQ1031" s="2"/>
      <c r="CR1031" s="2"/>
      <c r="CS1031" s="2"/>
      <c r="CT1031" s="2"/>
      <c r="CU1031" s="2"/>
      <c r="CV1031" s="2"/>
    </row>
    <row r="1032" spans="1:100" x14ac:dyDescent="0.3">
      <c r="A1032" s="2"/>
      <c r="B1032" s="2"/>
      <c r="C1032" s="2"/>
      <c r="D1032" s="2"/>
      <c r="E1032" s="2"/>
      <c r="F1032" s="2"/>
      <c r="G1032" s="2"/>
      <c r="H1032" s="2"/>
      <c r="I1032" s="2"/>
      <c r="J1032" s="2"/>
      <c r="K1032" s="2"/>
      <c r="L1032" s="2"/>
      <c r="M1032" s="2"/>
      <c r="N1032" s="2"/>
      <c r="O1032" s="2"/>
      <c r="P1032" s="2"/>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2"/>
      <c r="AW1032" s="2"/>
      <c r="AX1032" s="2"/>
      <c r="AY1032" s="2"/>
      <c r="AZ1032" s="2"/>
      <c r="BA1032" s="2"/>
      <c r="BB1032" s="2"/>
      <c r="BC1032" s="2"/>
      <c r="BD1032" s="2"/>
      <c r="BE1032" s="2"/>
      <c r="BF1032" s="2"/>
      <c r="BG1032" s="2"/>
      <c r="BH1032" s="2"/>
      <c r="BI1032" s="2"/>
      <c r="BJ1032" s="2"/>
      <c r="BK1032" s="2"/>
      <c r="BL1032" s="2"/>
      <c r="BM1032" s="2"/>
      <c r="BN1032" s="2"/>
      <c r="BO1032" s="2"/>
      <c r="BP1032" s="2"/>
      <c r="BQ1032" s="2"/>
      <c r="BR1032" s="2"/>
      <c r="BS1032" s="2"/>
      <c r="BT1032" s="2"/>
      <c r="BU1032" s="2"/>
      <c r="BV1032" s="2"/>
      <c r="BW1032" s="2"/>
      <c r="BX1032" s="2"/>
      <c r="BY1032" s="2"/>
      <c r="BZ1032" s="2"/>
      <c r="CA1032" s="2"/>
      <c r="CB1032" s="2"/>
      <c r="CC1032" s="2"/>
      <c r="CD1032" s="2"/>
      <c r="CE1032" s="2"/>
      <c r="CF1032" s="2"/>
      <c r="CG1032" s="2"/>
      <c r="CH1032" s="2"/>
      <c r="CI1032" s="2"/>
      <c r="CJ1032" s="2"/>
      <c r="CK1032" s="2"/>
      <c r="CL1032" s="2"/>
      <c r="CM1032" s="2"/>
      <c r="CN1032" s="2"/>
      <c r="CO1032" s="2"/>
      <c r="CP1032" s="2"/>
      <c r="CQ1032" s="2"/>
      <c r="CR1032" s="2"/>
      <c r="CS1032" s="2"/>
      <c r="CT1032" s="2"/>
      <c r="CU1032" s="2"/>
      <c r="CV1032" s="2"/>
    </row>
    <row r="1033" spans="1:100" x14ac:dyDescent="0.3">
      <c r="A1033" s="2"/>
      <c r="B1033" s="2"/>
      <c r="C1033" s="2"/>
      <c r="D1033" s="2"/>
      <c r="E1033" s="2"/>
      <c r="F1033" s="2"/>
      <c r="G1033" s="2"/>
      <c r="H1033" s="2"/>
      <c r="I1033" s="2"/>
      <c r="J1033" s="2"/>
      <c r="K1033" s="2"/>
      <c r="L1033" s="2"/>
      <c r="M1033" s="2"/>
      <c r="N1033" s="2"/>
      <c r="O1033" s="2"/>
      <c r="P1033" s="2"/>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2"/>
      <c r="AW1033" s="2"/>
      <c r="AX1033" s="2"/>
      <c r="AY1033" s="2"/>
      <c r="AZ1033" s="2"/>
      <c r="BA1033" s="2"/>
      <c r="BB1033" s="2"/>
      <c r="BC1033" s="2"/>
      <c r="BD1033" s="2"/>
      <c r="BE1033" s="2"/>
      <c r="BF1033" s="2"/>
      <c r="BG1033" s="2"/>
      <c r="BH1033" s="2"/>
      <c r="BI1033" s="2"/>
      <c r="BJ1033" s="2"/>
      <c r="BK1033" s="2"/>
      <c r="BL1033" s="2"/>
      <c r="BM1033" s="2"/>
      <c r="BN1033" s="2"/>
      <c r="BO1033" s="2"/>
      <c r="BP1033" s="2"/>
      <c r="BQ1033" s="2"/>
      <c r="BR1033" s="2"/>
      <c r="BS1033" s="2"/>
      <c r="BT1033" s="2"/>
      <c r="BU1033" s="2"/>
      <c r="BV1033" s="2"/>
      <c r="BW1033" s="2"/>
      <c r="BX1033" s="2"/>
      <c r="BY1033" s="2"/>
      <c r="BZ1033" s="2"/>
      <c r="CA1033" s="2"/>
      <c r="CB1033" s="2"/>
      <c r="CC1033" s="2"/>
      <c r="CD1033" s="2"/>
      <c r="CE1033" s="2"/>
      <c r="CF1033" s="2"/>
      <c r="CG1033" s="2"/>
      <c r="CH1033" s="2"/>
      <c r="CI1033" s="2"/>
      <c r="CJ1033" s="2"/>
      <c r="CK1033" s="2"/>
      <c r="CL1033" s="2"/>
      <c r="CM1033" s="2"/>
      <c r="CN1033" s="2"/>
      <c r="CO1033" s="2"/>
      <c r="CP1033" s="2"/>
      <c r="CQ1033" s="2"/>
      <c r="CR1033" s="2"/>
      <c r="CS1033" s="2"/>
      <c r="CT1033" s="2"/>
      <c r="CU1033" s="2"/>
      <c r="CV1033" s="2"/>
    </row>
    <row r="1034" spans="1:100" x14ac:dyDescent="0.3">
      <c r="A1034" s="2"/>
      <c r="B1034" s="2"/>
      <c r="C1034" s="2"/>
      <c r="D1034" s="2"/>
      <c r="E1034" s="2"/>
      <c r="F1034" s="2"/>
      <c r="G1034" s="2"/>
      <c r="H1034" s="2"/>
      <c r="I1034" s="2"/>
      <c r="J1034" s="2"/>
      <c r="K1034" s="2"/>
      <c r="L1034" s="2"/>
      <c r="M1034" s="2"/>
      <c r="N1034" s="2"/>
      <c r="O1034" s="2"/>
      <c r="P1034" s="2"/>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2"/>
      <c r="AW1034" s="2"/>
      <c r="AX1034" s="2"/>
      <c r="AY1034" s="2"/>
      <c r="AZ1034" s="2"/>
      <c r="BA1034" s="2"/>
      <c r="BB1034" s="2"/>
      <c r="BC1034" s="2"/>
      <c r="BD1034" s="2"/>
      <c r="BE1034" s="2"/>
      <c r="BF1034" s="2"/>
      <c r="BG1034" s="2"/>
      <c r="BH1034" s="2"/>
      <c r="BI1034" s="2"/>
      <c r="BJ1034" s="2"/>
      <c r="BK1034" s="2"/>
      <c r="BL1034" s="2"/>
      <c r="BM1034" s="2"/>
      <c r="BN1034" s="2"/>
      <c r="BO1034" s="2"/>
      <c r="BP1034" s="2"/>
      <c r="BQ1034" s="2"/>
      <c r="BR1034" s="2"/>
      <c r="BS1034" s="2"/>
      <c r="BT1034" s="2"/>
      <c r="BU1034" s="2"/>
      <c r="BV1034" s="2"/>
      <c r="BW1034" s="2"/>
      <c r="BX1034" s="2"/>
      <c r="BY1034" s="2"/>
      <c r="BZ1034" s="2"/>
      <c r="CA1034" s="2"/>
      <c r="CB1034" s="2"/>
      <c r="CC1034" s="2"/>
      <c r="CD1034" s="2"/>
      <c r="CE1034" s="2"/>
      <c r="CF1034" s="2"/>
      <c r="CG1034" s="2"/>
      <c r="CH1034" s="2"/>
      <c r="CI1034" s="2"/>
      <c r="CJ1034" s="2"/>
      <c r="CK1034" s="2"/>
      <c r="CL1034" s="2"/>
      <c r="CM1034" s="2"/>
      <c r="CN1034" s="2"/>
      <c r="CO1034" s="2"/>
      <c r="CP1034" s="2"/>
      <c r="CQ1034" s="2"/>
      <c r="CR1034" s="2"/>
      <c r="CS1034" s="2"/>
      <c r="CT1034" s="2"/>
      <c r="CU1034" s="2"/>
      <c r="CV1034" s="2"/>
    </row>
    <row r="1035" spans="1:100" x14ac:dyDescent="0.3">
      <c r="A1035" s="2"/>
      <c r="B1035" s="2"/>
      <c r="C1035" s="2"/>
      <c r="D1035" s="2"/>
      <c r="E1035" s="2"/>
      <c r="F1035" s="2"/>
      <c r="G1035" s="2"/>
      <c r="H1035" s="2"/>
      <c r="I1035" s="2"/>
      <c r="J1035" s="2"/>
      <c r="K1035" s="2"/>
      <c r="L1035" s="2"/>
      <c r="M1035" s="2"/>
      <c r="N1035" s="2"/>
      <c r="O1035" s="2"/>
      <c r="P1035" s="2"/>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2"/>
      <c r="AW1035" s="2"/>
      <c r="AX1035" s="2"/>
      <c r="AY1035" s="2"/>
      <c r="AZ1035" s="2"/>
      <c r="BA1035" s="2"/>
      <c r="BB1035" s="2"/>
      <c r="BC1035" s="2"/>
      <c r="BD1035" s="2"/>
      <c r="BE1035" s="2"/>
      <c r="BF1035" s="2"/>
      <c r="BG1035" s="2"/>
      <c r="BH1035" s="2"/>
      <c r="BI1035" s="2"/>
      <c r="BJ1035" s="2"/>
      <c r="BK1035" s="2"/>
      <c r="BL1035" s="2"/>
      <c r="BM1035" s="2"/>
      <c r="BN1035" s="2"/>
      <c r="BO1035" s="2"/>
      <c r="BP1035" s="2"/>
      <c r="BQ1035" s="2"/>
      <c r="BR1035" s="2"/>
      <c r="BS1035" s="2"/>
      <c r="BT1035" s="2"/>
      <c r="BU1035" s="2"/>
      <c r="BV1035" s="2"/>
      <c r="BW1035" s="2"/>
      <c r="BX1035" s="2"/>
      <c r="BY1035" s="2"/>
      <c r="BZ1035" s="2"/>
      <c r="CA1035" s="2"/>
      <c r="CB1035" s="2"/>
      <c r="CC1035" s="2"/>
      <c r="CD1035" s="2"/>
      <c r="CE1035" s="2"/>
      <c r="CF1035" s="2"/>
      <c r="CG1035" s="2"/>
      <c r="CH1035" s="2"/>
      <c r="CI1035" s="2"/>
      <c r="CJ1035" s="2"/>
      <c r="CK1035" s="2"/>
      <c r="CL1035" s="2"/>
      <c r="CM1035" s="2"/>
      <c r="CN1035" s="2"/>
      <c r="CO1035" s="2"/>
      <c r="CP1035" s="2"/>
      <c r="CQ1035" s="2"/>
      <c r="CR1035" s="2"/>
      <c r="CS1035" s="2"/>
      <c r="CT1035" s="2"/>
      <c r="CU1035" s="2"/>
      <c r="CV1035" s="2"/>
    </row>
    <row r="1036" spans="1:100" x14ac:dyDescent="0.3">
      <c r="A1036" s="2"/>
      <c r="B1036" s="2"/>
      <c r="C1036" s="2"/>
      <c r="D1036" s="2"/>
      <c r="E1036" s="2"/>
      <c r="F1036" s="2"/>
      <c r="G1036" s="2"/>
      <c r="H1036" s="2"/>
      <c r="I1036" s="2"/>
      <c r="J1036" s="2"/>
      <c r="K1036" s="2"/>
      <c r="L1036" s="2"/>
      <c r="M1036" s="2"/>
      <c r="N1036" s="2"/>
      <c r="O1036" s="2"/>
      <c r="P1036" s="2"/>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2"/>
      <c r="AW1036" s="2"/>
      <c r="AX1036" s="2"/>
      <c r="AY1036" s="2"/>
      <c r="AZ1036" s="2"/>
      <c r="BA1036" s="2"/>
      <c r="BB1036" s="2"/>
      <c r="BC1036" s="2"/>
      <c r="BD1036" s="2"/>
      <c r="BE1036" s="2"/>
      <c r="BF1036" s="2"/>
      <c r="BG1036" s="2"/>
      <c r="BH1036" s="2"/>
      <c r="BI1036" s="2"/>
      <c r="BJ1036" s="2"/>
      <c r="BK1036" s="2"/>
      <c r="BL1036" s="2"/>
      <c r="BM1036" s="2"/>
      <c r="BN1036" s="2"/>
      <c r="BO1036" s="2"/>
      <c r="BP1036" s="2"/>
      <c r="BQ1036" s="2"/>
      <c r="BR1036" s="2"/>
      <c r="BS1036" s="2"/>
      <c r="BT1036" s="2"/>
      <c r="BU1036" s="2"/>
      <c r="BV1036" s="2"/>
      <c r="BW1036" s="2"/>
      <c r="BX1036" s="2"/>
      <c r="BY1036" s="2"/>
      <c r="BZ1036" s="2"/>
      <c r="CA1036" s="2"/>
      <c r="CB1036" s="2"/>
      <c r="CC1036" s="2"/>
      <c r="CD1036" s="2"/>
      <c r="CE1036" s="2"/>
      <c r="CF1036" s="2"/>
      <c r="CG1036" s="2"/>
      <c r="CH1036" s="2"/>
      <c r="CI1036" s="2"/>
      <c r="CJ1036" s="2"/>
      <c r="CK1036" s="2"/>
      <c r="CL1036" s="2"/>
      <c r="CM1036" s="2"/>
      <c r="CN1036" s="2"/>
      <c r="CO1036" s="2"/>
      <c r="CP1036" s="2"/>
      <c r="CQ1036" s="2"/>
      <c r="CR1036" s="2"/>
      <c r="CS1036" s="2"/>
      <c r="CT1036" s="2"/>
      <c r="CU1036" s="2"/>
      <c r="CV1036" s="2"/>
    </row>
    <row r="1037" spans="1:100" x14ac:dyDescent="0.3">
      <c r="A1037" s="2"/>
      <c r="B1037" s="2"/>
      <c r="C1037" s="2"/>
      <c r="D1037" s="2"/>
      <c r="E1037" s="2"/>
      <c r="F1037" s="2"/>
      <c r="G1037" s="2"/>
      <c r="H1037" s="2"/>
      <c r="I1037" s="2"/>
      <c r="J1037" s="2"/>
      <c r="K1037" s="2"/>
      <c r="L1037" s="2"/>
      <c r="M1037" s="2"/>
      <c r="N1037" s="2"/>
      <c r="O1037" s="2"/>
      <c r="P1037" s="2"/>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2"/>
      <c r="AW1037" s="2"/>
      <c r="AX1037" s="2"/>
      <c r="AY1037" s="2"/>
      <c r="AZ1037" s="2"/>
      <c r="BA1037" s="2"/>
      <c r="BB1037" s="2"/>
      <c r="BC1037" s="2"/>
      <c r="BD1037" s="2"/>
      <c r="BE1037" s="2"/>
      <c r="BF1037" s="2"/>
      <c r="BG1037" s="2"/>
      <c r="BH1037" s="2"/>
      <c r="BI1037" s="2"/>
      <c r="BJ1037" s="2"/>
      <c r="BK1037" s="2"/>
      <c r="BL1037" s="2"/>
      <c r="BM1037" s="2"/>
      <c r="BN1037" s="2"/>
      <c r="BO1037" s="2"/>
      <c r="BP1037" s="2"/>
      <c r="BQ1037" s="2"/>
      <c r="BR1037" s="2"/>
      <c r="BS1037" s="2"/>
      <c r="BT1037" s="2"/>
      <c r="BU1037" s="2"/>
      <c r="BV1037" s="2"/>
      <c r="BW1037" s="2"/>
      <c r="BX1037" s="2"/>
      <c r="BY1037" s="2"/>
      <c r="BZ1037" s="2"/>
      <c r="CA1037" s="2"/>
      <c r="CB1037" s="2"/>
      <c r="CC1037" s="2"/>
      <c r="CD1037" s="2"/>
      <c r="CE1037" s="2"/>
      <c r="CF1037" s="2"/>
      <c r="CG1037" s="2"/>
      <c r="CH1037" s="2"/>
      <c r="CI1037" s="2"/>
      <c r="CJ1037" s="2"/>
      <c r="CK1037" s="2"/>
      <c r="CL1037" s="2"/>
      <c r="CM1037" s="2"/>
      <c r="CN1037" s="2"/>
      <c r="CO1037" s="2"/>
      <c r="CP1037" s="2"/>
      <c r="CQ1037" s="2"/>
      <c r="CR1037" s="2"/>
      <c r="CS1037" s="2"/>
      <c r="CT1037" s="2"/>
      <c r="CU1037" s="2"/>
      <c r="CV1037" s="2"/>
    </row>
    <row r="1038" spans="1:100" x14ac:dyDescent="0.3">
      <c r="A1038" s="2"/>
      <c r="B1038" s="2"/>
      <c r="C1038" s="2"/>
      <c r="D1038" s="2"/>
      <c r="E1038" s="2"/>
      <c r="F1038" s="2"/>
      <c r="G1038" s="2"/>
      <c r="H1038" s="2"/>
      <c r="I1038" s="2"/>
      <c r="J1038" s="2"/>
      <c r="K1038" s="2"/>
      <c r="L1038" s="2"/>
      <c r="M1038" s="2"/>
      <c r="N1038" s="2"/>
      <c r="O1038" s="2"/>
      <c r="P1038" s="2"/>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2"/>
      <c r="AW1038" s="2"/>
      <c r="AX1038" s="2"/>
      <c r="AY1038" s="2"/>
      <c r="AZ1038" s="2"/>
      <c r="BA1038" s="2"/>
      <c r="BB1038" s="2"/>
      <c r="BC1038" s="2"/>
      <c r="BD1038" s="2"/>
      <c r="BE1038" s="2"/>
      <c r="BF1038" s="2"/>
      <c r="BG1038" s="2"/>
      <c r="BH1038" s="2"/>
      <c r="BI1038" s="2"/>
      <c r="BJ1038" s="2"/>
      <c r="BK1038" s="2"/>
      <c r="BL1038" s="2"/>
      <c r="BM1038" s="2"/>
      <c r="BN1038" s="2"/>
      <c r="BO1038" s="2"/>
      <c r="BP1038" s="2"/>
      <c r="BQ1038" s="2"/>
      <c r="BR1038" s="2"/>
      <c r="BS1038" s="2"/>
      <c r="BT1038" s="2"/>
      <c r="BU1038" s="2"/>
      <c r="BV1038" s="2"/>
      <c r="BW1038" s="2"/>
      <c r="BX1038" s="2"/>
      <c r="BY1038" s="2"/>
      <c r="BZ1038" s="2"/>
      <c r="CA1038" s="2"/>
      <c r="CB1038" s="2"/>
      <c r="CC1038" s="2"/>
      <c r="CD1038" s="2"/>
      <c r="CE1038" s="2"/>
      <c r="CF1038" s="2"/>
      <c r="CG1038" s="2"/>
      <c r="CH1038" s="2"/>
      <c r="CI1038" s="2"/>
      <c r="CJ1038" s="2"/>
      <c r="CK1038" s="2"/>
      <c r="CL1038" s="2"/>
      <c r="CM1038" s="2"/>
      <c r="CN1038" s="2"/>
      <c r="CO1038" s="2"/>
      <c r="CP1038" s="2"/>
      <c r="CQ1038" s="2"/>
      <c r="CR1038" s="2"/>
      <c r="CS1038" s="2"/>
      <c r="CT1038" s="2"/>
      <c r="CU1038" s="2"/>
      <c r="CV1038" s="2"/>
    </row>
    <row r="1039" spans="1:100" x14ac:dyDescent="0.3">
      <c r="A1039" s="2"/>
      <c r="B1039" s="2"/>
      <c r="C1039" s="2"/>
      <c r="D1039" s="2"/>
      <c r="E1039" s="2"/>
      <c r="F1039" s="2"/>
      <c r="G1039" s="2"/>
      <c r="H1039" s="2"/>
      <c r="I1039" s="2"/>
      <c r="J1039" s="2"/>
      <c r="K1039" s="2"/>
      <c r="L1039" s="2"/>
      <c r="M1039" s="2"/>
      <c r="N1039" s="2"/>
      <c r="O1039" s="2"/>
      <c r="P1039" s="2"/>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2"/>
      <c r="AW1039" s="2"/>
      <c r="AX1039" s="2"/>
      <c r="AY1039" s="2"/>
      <c r="AZ1039" s="2"/>
      <c r="BA1039" s="2"/>
      <c r="BB1039" s="2"/>
      <c r="BC1039" s="2"/>
      <c r="BD1039" s="2"/>
      <c r="BE1039" s="2"/>
      <c r="BF1039" s="2"/>
      <c r="BG1039" s="2"/>
      <c r="BH1039" s="2"/>
      <c r="BI1039" s="2"/>
      <c r="BJ1039" s="2"/>
      <c r="BK1039" s="2"/>
      <c r="BL1039" s="2"/>
      <c r="BM1039" s="2"/>
      <c r="BN1039" s="2"/>
      <c r="BO1039" s="2"/>
      <c r="BP1039" s="2"/>
      <c r="BQ1039" s="2"/>
      <c r="BR1039" s="2"/>
      <c r="BS1039" s="2"/>
      <c r="BT1039" s="2"/>
      <c r="BU1039" s="2"/>
      <c r="BV1039" s="2"/>
      <c r="BW1039" s="2"/>
      <c r="BX1039" s="2"/>
      <c r="BY1039" s="2"/>
      <c r="BZ1039" s="2"/>
      <c r="CA1039" s="2"/>
      <c r="CB1039" s="2"/>
      <c r="CC1039" s="2"/>
      <c r="CD1039" s="2"/>
      <c r="CE1039" s="2"/>
      <c r="CF1039" s="2"/>
      <c r="CG1039" s="2"/>
      <c r="CH1039" s="2"/>
      <c r="CI1039" s="2"/>
      <c r="CJ1039" s="2"/>
      <c r="CK1039" s="2"/>
      <c r="CL1039" s="2"/>
      <c r="CM1039" s="2"/>
      <c r="CN1039" s="2"/>
      <c r="CO1039" s="2"/>
      <c r="CP1039" s="2"/>
      <c r="CQ1039" s="2"/>
      <c r="CR1039" s="2"/>
      <c r="CS1039" s="2"/>
      <c r="CT1039" s="2"/>
      <c r="CU1039" s="2"/>
      <c r="CV1039" s="2"/>
    </row>
    <row r="1040" spans="1:100" x14ac:dyDescent="0.3">
      <c r="A1040" s="2"/>
      <c r="B1040" s="2"/>
      <c r="C1040" s="2"/>
      <c r="D1040" s="2"/>
      <c r="E1040" s="2"/>
      <c r="F1040" s="2"/>
      <c r="G1040" s="2"/>
      <c r="H1040" s="2"/>
      <c r="I1040" s="2"/>
      <c r="J1040" s="2"/>
      <c r="K1040" s="2"/>
      <c r="L1040" s="2"/>
      <c r="M1040" s="2"/>
      <c r="N1040" s="2"/>
      <c r="O1040" s="2"/>
      <c r="P1040" s="2"/>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2"/>
      <c r="AW1040" s="2"/>
      <c r="AX1040" s="2"/>
      <c r="AY1040" s="2"/>
      <c r="AZ1040" s="2"/>
      <c r="BA1040" s="2"/>
      <c r="BB1040" s="2"/>
      <c r="BC1040" s="2"/>
      <c r="BD1040" s="2"/>
      <c r="BE1040" s="2"/>
      <c r="BF1040" s="2"/>
      <c r="BG1040" s="2"/>
      <c r="BH1040" s="2"/>
      <c r="BI1040" s="2"/>
      <c r="BJ1040" s="2"/>
      <c r="BK1040" s="2"/>
      <c r="BL1040" s="2"/>
      <c r="BM1040" s="2"/>
      <c r="BN1040" s="2"/>
      <c r="BO1040" s="2"/>
      <c r="BP1040" s="2"/>
      <c r="BQ1040" s="2"/>
      <c r="BR1040" s="2"/>
      <c r="BS1040" s="2"/>
      <c r="BT1040" s="2"/>
      <c r="BU1040" s="2"/>
      <c r="BV1040" s="2"/>
      <c r="BW1040" s="2"/>
      <c r="BX1040" s="2"/>
      <c r="BY1040" s="2"/>
      <c r="BZ1040" s="2"/>
      <c r="CA1040" s="2"/>
      <c r="CB1040" s="2"/>
      <c r="CC1040" s="2"/>
      <c r="CD1040" s="2"/>
      <c r="CE1040" s="2"/>
      <c r="CF1040" s="2"/>
      <c r="CG1040" s="2"/>
      <c r="CH1040" s="2"/>
      <c r="CI1040" s="2"/>
      <c r="CJ1040" s="2"/>
      <c r="CK1040" s="2"/>
      <c r="CL1040" s="2"/>
      <c r="CM1040" s="2"/>
      <c r="CN1040" s="2"/>
      <c r="CO1040" s="2"/>
      <c r="CP1040" s="2"/>
      <c r="CQ1040" s="2"/>
      <c r="CR1040" s="2"/>
      <c r="CS1040" s="2"/>
      <c r="CT1040" s="2"/>
      <c r="CU1040" s="2"/>
      <c r="CV1040" s="2"/>
    </row>
    <row r="1041" spans="1:100" x14ac:dyDescent="0.3">
      <c r="A1041" s="2"/>
      <c r="B1041" s="2"/>
      <c r="C1041" s="2"/>
      <c r="D1041" s="2"/>
      <c r="E1041" s="2"/>
      <c r="F1041" s="2"/>
      <c r="G1041" s="2"/>
      <c r="H1041" s="2"/>
      <c r="I1041" s="2"/>
      <c r="J1041" s="2"/>
      <c r="K1041" s="2"/>
      <c r="L1041" s="2"/>
      <c r="M1041" s="2"/>
      <c r="N1041" s="2"/>
      <c r="O1041" s="2"/>
      <c r="P1041" s="2"/>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2"/>
      <c r="AW1041" s="2"/>
      <c r="AX1041" s="2"/>
      <c r="AY1041" s="2"/>
      <c r="AZ1041" s="2"/>
      <c r="BA1041" s="2"/>
      <c r="BB1041" s="2"/>
      <c r="BC1041" s="2"/>
      <c r="BD1041" s="2"/>
      <c r="BE1041" s="2"/>
      <c r="BF1041" s="2"/>
      <c r="BG1041" s="2"/>
      <c r="BH1041" s="2"/>
      <c r="BI1041" s="2"/>
      <c r="BJ1041" s="2"/>
      <c r="BK1041" s="2"/>
      <c r="BL1041" s="2"/>
      <c r="BM1041" s="2"/>
      <c r="BN1041" s="2"/>
      <c r="BO1041" s="2"/>
      <c r="BP1041" s="2"/>
      <c r="BQ1041" s="2"/>
      <c r="BR1041" s="2"/>
      <c r="BS1041" s="2"/>
      <c r="BT1041" s="2"/>
      <c r="BU1041" s="2"/>
      <c r="BV1041" s="2"/>
      <c r="BW1041" s="2"/>
      <c r="BX1041" s="2"/>
      <c r="BY1041" s="2"/>
      <c r="BZ1041" s="2"/>
      <c r="CA1041" s="2"/>
      <c r="CB1041" s="2"/>
      <c r="CC1041" s="2"/>
      <c r="CD1041" s="2"/>
      <c r="CE1041" s="2"/>
      <c r="CF1041" s="2"/>
      <c r="CG1041" s="2"/>
      <c r="CH1041" s="2"/>
      <c r="CI1041" s="2"/>
      <c r="CJ1041" s="2"/>
      <c r="CK1041" s="2"/>
      <c r="CL1041" s="2"/>
      <c r="CM1041" s="2"/>
      <c r="CN1041" s="2"/>
      <c r="CO1041" s="2"/>
      <c r="CP1041" s="2"/>
      <c r="CQ1041" s="2"/>
      <c r="CR1041" s="2"/>
      <c r="CS1041" s="2"/>
      <c r="CT1041" s="2"/>
      <c r="CU1041" s="2"/>
      <c r="CV1041" s="2"/>
    </row>
    <row r="1042" spans="1:100" x14ac:dyDescent="0.3">
      <c r="A1042" s="2"/>
      <c r="B1042" s="2"/>
      <c r="C1042" s="2"/>
      <c r="D1042" s="2"/>
      <c r="E1042" s="2"/>
      <c r="F1042" s="2"/>
      <c r="G1042" s="2"/>
      <c r="H1042" s="2"/>
      <c r="I1042" s="2"/>
      <c r="J1042" s="2"/>
      <c r="K1042" s="2"/>
      <c r="L1042" s="2"/>
      <c r="M1042" s="2"/>
      <c r="N1042" s="2"/>
      <c r="O1042" s="2"/>
      <c r="P1042" s="2"/>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2"/>
      <c r="AW1042" s="2"/>
      <c r="AX1042" s="2"/>
      <c r="AY1042" s="2"/>
      <c r="AZ1042" s="2"/>
      <c r="BA1042" s="2"/>
      <c r="BB1042" s="2"/>
      <c r="BC1042" s="2"/>
      <c r="BD1042" s="2"/>
      <c r="BE1042" s="2"/>
      <c r="BF1042" s="2"/>
      <c r="BG1042" s="2"/>
      <c r="BH1042" s="2"/>
      <c r="BI1042" s="2"/>
      <c r="BJ1042" s="2"/>
      <c r="BK1042" s="2"/>
      <c r="BL1042" s="2"/>
      <c r="BM1042" s="2"/>
      <c r="BN1042" s="2"/>
      <c r="BO1042" s="2"/>
      <c r="BP1042" s="2"/>
      <c r="BQ1042" s="2"/>
      <c r="BR1042" s="2"/>
      <c r="BS1042" s="2"/>
      <c r="BT1042" s="2"/>
      <c r="BU1042" s="2"/>
      <c r="BV1042" s="2"/>
      <c r="BW1042" s="2"/>
      <c r="BX1042" s="2"/>
      <c r="BY1042" s="2"/>
      <c r="BZ1042" s="2"/>
      <c r="CA1042" s="2"/>
      <c r="CB1042" s="2"/>
      <c r="CC1042" s="2"/>
      <c r="CD1042" s="2"/>
      <c r="CE1042" s="2"/>
      <c r="CF1042" s="2"/>
      <c r="CG1042" s="2"/>
      <c r="CH1042" s="2"/>
      <c r="CI1042" s="2"/>
      <c r="CJ1042" s="2"/>
      <c r="CK1042" s="2"/>
      <c r="CL1042" s="2"/>
      <c r="CM1042" s="2"/>
      <c r="CN1042" s="2"/>
      <c r="CO1042" s="2"/>
      <c r="CP1042" s="2"/>
      <c r="CQ1042" s="2"/>
      <c r="CR1042" s="2"/>
      <c r="CS1042" s="2"/>
      <c r="CT1042" s="2"/>
      <c r="CU1042" s="2"/>
      <c r="CV1042" s="2"/>
    </row>
    <row r="1043" spans="1:100" x14ac:dyDescent="0.3">
      <c r="A1043" s="2"/>
      <c r="B1043" s="2"/>
      <c r="C1043" s="2"/>
      <c r="D1043" s="2"/>
      <c r="E1043" s="2"/>
      <c r="F1043" s="2"/>
      <c r="G1043" s="2"/>
      <c r="H1043" s="2"/>
      <c r="I1043" s="2"/>
      <c r="J1043" s="2"/>
      <c r="K1043" s="2"/>
      <c r="L1043" s="2"/>
      <c r="M1043" s="2"/>
      <c r="N1043" s="2"/>
      <c r="O1043" s="2"/>
      <c r="P1043" s="2"/>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2"/>
      <c r="AW1043" s="2"/>
      <c r="AX1043" s="2"/>
      <c r="AY1043" s="2"/>
      <c r="AZ1043" s="2"/>
      <c r="BA1043" s="2"/>
      <c r="BB1043" s="2"/>
      <c r="BC1043" s="2"/>
      <c r="BD1043" s="2"/>
      <c r="BE1043" s="2"/>
      <c r="BF1043" s="2"/>
      <c r="BG1043" s="2"/>
      <c r="BH1043" s="2"/>
      <c r="BI1043" s="2"/>
      <c r="BJ1043" s="2"/>
      <c r="BK1043" s="2"/>
      <c r="BL1043" s="2"/>
      <c r="BM1043" s="2"/>
      <c r="BN1043" s="2"/>
      <c r="BO1043" s="2"/>
      <c r="BP1043" s="2"/>
      <c r="BQ1043" s="2"/>
      <c r="BR1043" s="2"/>
      <c r="BS1043" s="2"/>
      <c r="BT1043" s="2"/>
      <c r="BU1043" s="2"/>
      <c r="BV1043" s="2"/>
      <c r="BW1043" s="2"/>
      <c r="BX1043" s="2"/>
      <c r="BY1043" s="2"/>
      <c r="BZ1043" s="2"/>
      <c r="CA1043" s="2"/>
      <c r="CB1043" s="2"/>
      <c r="CC1043" s="2"/>
      <c r="CD1043" s="2"/>
      <c r="CE1043" s="2"/>
      <c r="CF1043" s="2"/>
      <c r="CG1043" s="2"/>
      <c r="CH1043" s="2"/>
      <c r="CI1043" s="2"/>
      <c r="CJ1043" s="2"/>
      <c r="CK1043" s="2"/>
      <c r="CL1043" s="2"/>
      <c r="CM1043" s="2"/>
      <c r="CN1043" s="2"/>
      <c r="CO1043" s="2"/>
      <c r="CP1043" s="2"/>
      <c r="CQ1043" s="2"/>
      <c r="CR1043" s="2"/>
      <c r="CS1043" s="2"/>
      <c r="CT1043" s="2"/>
      <c r="CU1043" s="2"/>
      <c r="CV1043" s="2"/>
    </row>
    <row r="1044" spans="1:100" x14ac:dyDescent="0.3">
      <c r="A1044" s="2"/>
      <c r="B1044" s="2"/>
      <c r="C1044" s="2"/>
      <c r="D1044" s="2"/>
      <c r="E1044" s="2"/>
      <c r="F1044" s="2"/>
      <c r="G1044" s="2"/>
      <c r="H1044" s="2"/>
      <c r="I1044" s="2"/>
      <c r="J1044" s="2"/>
      <c r="K1044" s="2"/>
      <c r="L1044" s="2"/>
      <c r="M1044" s="2"/>
      <c r="N1044" s="2"/>
      <c r="O1044" s="2"/>
      <c r="P1044" s="2"/>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2"/>
      <c r="AW1044" s="2"/>
      <c r="AX1044" s="2"/>
      <c r="AY1044" s="2"/>
      <c r="AZ1044" s="2"/>
      <c r="BA1044" s="2"/>
      <c r="BB1044" s="2"/>
      <c r="BC1044" s="2"/>
      <c r="BD1044" s="2"/>
      <c r="BE1044" s="2"/>
      <c r="BF1044" s="2"/>
      <c r="BG1044" s="2"/>
      <c r="BH1044" s="2"/>
      <c r="BI1044" s="2"/>
      <c r="BJ1044" s="2"/>
      <c r="BK1044" s="2"/>
      <c r="BL1044" s="2"/>
      <c r="BM1044" s="2"/>
      <c r="BN1044" s="2"/>
      <c r="BO1044" s="2"/>
      <c r="BP1044" s="2"/>
      <c r="BQ1044" s="2"/>
      <c r="BR1044" s="2"/>
      <c r="BS1044" s="2"/>
      <c r="BT1044" s="2"/>
      <c r="BU1044" s="2"/>
      <c r="BV1044" s="2"/>
      <c r="BW1044" s="2"/>
      <c r="BX1044" s="2"/>
      <c r="BY1044" s="2"/>
      <c r="BZ1044" s="2"/>
      <c r="CA1044" s="2"/>
      <c r="CB1044" s="2"/>
      <c r="CC1044" s="2"/>
      <c r="CD1044" s="2"/>
      <c r="CE1044" s="2"/>
      <c r="CF1044" s="2"/>
      <c r="CG1044" s="2"/>
      <c r="CH1044" s="2"/>
      <c r="CI1044" s="2"/>
      <c r="CJ1044" s="2"/>
      <c r="CK1044" s="2"/>
      <c r="CL1044" s="2"/>
      <c r="CM1044" s="2"/>
      <c r="CN1044" s="2"/>
      <c r="CO1044" s="2"/>
      <c r="CP1044" s="2"/>
      <c r="CQ1044" s="2"/>
      <c r="CR1044" s="2"/>
      <c r="CS1044" s="2"/>
      <c r="CT1044" s="2"/>
      <c r="CU1044" s="2"/>
      <c r="CV1044" s="2"/>
    </row>
    <row r="1045" spans="1:100" x14ac:dyDescent="0.3">
      <c r="A1045" s="2"/>
      <c r="B1045" s="2"/>
      <c r="C1045" s="2"/>
      <c r="D1045" s="2"/>
      <c r="E1045" s="2"/>
      <c r="F1045" s="2"/>
      <c r="G1045" s="2"/>
      <c r="H1045" s="2"/>
      <c r="I1045" s="2"/>
      <c r="J1045" s="2"/>
      <c r="K1045" s="2"/>
      <c r="L1045" s="2"/>
      <c r="M1045" s="2"/>
      <c r="N1045" s="2"/>
      <c r="O1045" s="2"/>
      <c r="P1045" s="2"/>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2"/>
      <c r="AW1045" s="2"/>
      <c r="AX1045" s="2"/>
      <c r="AY1045" s="2"/>
      <c r="AZ1045" s="2"/>
      <c r="BA1045" s="2"/>
      <c r="BB1045" s="2"/>
      <c r="BC1045" s="2"/>
      <c r="BD1045" s="2"/>
      <c r="BE1045" s="2"/>
      <c r="BF1045" s="2"/>
      <c r="BG1045" s="2"/>
      <c r="BH1045" s="2"/>
      <c r="BI1045" s="2"/>
      <c r="BJ1045" s="2"/>
      <c r="BK1045" s="2"/>
      <c r="BL1045" s="2"/>
      <c r="BM1045" s="2"/>
      <c r="BN1045" s="2"/>
      <c r="BO1045" s="2"/>
      <c r="BP1045" s="2"/>
      <c r="BQ1045" s="2"/>
      <c r="BR1045" s="2"/>
      <c r="BS1045" s="2"/>
      <c r="BT1045" s="2"/>
      <c r="BU1045" s="2"/>
      <c r="BV1045" s="2"/>
      <c r="BW1045" s="2"/>
      <c r="BX1045" s="2"/>
      <c r="BY1045" s="2"/>
      <c r="BZ1045" s="2"/>
      <c r="CA1045" s="2"/>
      <c r="CB1045" s="2"/>
      <c r="CC1045" s="2"/>
      <c r="CD1045" s="2"/>
      <c r="CE1045" s="2"/>
      <c r="CF1045" s="2"/>
      <c r="CG1045" s="2"/>
      <c r="CH1045" s="2"/>
      <c r="CI1045" s="2"/>
      <c r="CJ1045" s="2"/>
      <c r="CK1045" s="2"/>
      <c r="CL1045" s="2"/>
      <c r="CM1045" s="2"/>
      <c r="CN1045" s="2"/>
      <c r="CO1045" s="2"/>
      <c r="CP1045" s="2"/>
      <c r="CQ1045" s="2"/>
      <c r="CR1045" s="2"/>
      <c r="CS1045" s="2"/>
      <c r="CT1045" s="2"/>
      <c r="CU1045" s="2"/>
      <c r="CV1045" s="2"/>
    </row>
    <row r="1046" spans="1:100" x14ac:dyDescent="0.3">
      <c r="A1046" s="2"/>
      <c r="B1046" s="2"/>
      <c r="C1046" s="2"/>
      <c r="D1046" s="2"/>
      <c r="E1046" s="2"/>
      <c r="F1046" s="2"/>
      <c r="G1046" s="2"/>
      <c r="H1046" s="2"/>
      <c r="I1046" s="2"/>
      <c r="J1046" s="2"/>
      <c r="K1046" s="2"/>
      <c r="L1046" s="2"/>
      <c r="M1046" s="2"/>
      <c r="N1046" s="2"/>
      <c r="O1046" s="2"/>
      <c r="P1046" s="2"/>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2"/>
      <c r="AW1046" s="2"/>
      <c r="AX1046" s="2"/>
      <c r="AY1046" s="2"/>
      <c r="AZ1046" s="2"/>
      <c r="BA1046" s="2"/>
      <c r="BB1046" s="2"/>
      <c r="BC1046" s="2"/>
      <c r="BD1046" s="2"/>
      <c r="BE1046" s="2"/>
      <c r="BF1046" s="2"/>
      <c r="BG1046" s="2"/>
      <c r="BH1046" s="2"/>
      <c r="BI1046" s="2"/>
      <c r="BJ1046" s="2"/>
      <c r="BK1046" s="2"/>
      <c r="BL1046" s="2"/>
      <c r="BM1046" s="2"/>
      <c r="BN1046" s="2"/>
      <c r="BO1046" s="2"/>
      <c r="BP1046" s="2"/>
      <c r="BQ1046" s="2"/>
      <c r="BR1046" s="2"/>
      <c r="BS1046" s="2"/>
      <c r="BT1046" s="2"/>
      <c r="BU1046" s="2"/>
      <c r="BV1046" s="2"/>
      <c r="BW1046" s="2"/>
      <c r="BX1046" s="2"/>
      <c r="BY1046" s="2"/>
      <c r="BZ1046" s="2"/>
      <c r="CA1046" s="2"/>
      <c r="CB1046" s="2"/>
      <c r="CC1046" s="2"/>
      <c r="CD1046" s="2"/>
      <c r="CE1046" s="2"/>
      <c r="CF1046" s="2"/>
      <c r="CG1046" s="2"/>
      <c r="CH1046" s="2"/>
      <c r="CI1046" s="2"/>
      <c r="CJ1046" s="2"/>
      <c r="CK1046" s="2"/>
      <c r="CL1046" s="2"/>
      <c r="CM1046" s="2"/>
      <c r="CN1046" s="2"/>
      <c r="CO1046" s="2"/>
      <c r="CP1046" s="2"/>
      <c r="CQ1046" s="2"/>
      <c r="CR1046" s="2"/>
      <c r="CS1046" s="2"/>
      <c r="CT1046" s="2"/>
      <c r="CU1046" s="2"/>
      <c r="CV1046" s="2"/>
    </row>
    <row r="1047" spans="1:100" x14ac:dyDescent="0.3">
      <c r="A1047" s="2"/>
      <c r="B1047" s="2"/>
      <c r="C1047" s="2"/>
      <c r="D1047" s="2"/>
      <c r="E1047" s="2"/>
      <c r="F1047" s="2"/>
      <c r="G1047" s="2"/>
      <c r="H1047" s="2"/>
      <c r="I1047" s="2"/>
      <c r="J1047" s="2"/>
      <c r="K1047" s="2"/>
      <c r="L1047" s="2"/>
      <c r="M1047" s="2"/>
      <c r="N1047" s="2"/>
      <c r="O1047" s="2"/>
      <c r="P1047" s="2"/>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2"/>
      <c r="AW1047" s="2"/>
      <c r="AX1047" s="2"/>
      <c r="AY1047" s="2"/>
      <c r="AZ1047" s="2"/>
      <c r="BA1047" s="2"/>
      <c r="BB1047" s="2"/>
      <c r="BC1047" s="2"/>
      <c r="BD1047" s="2"/>
      <c r="BE1047" s="2"/>
      <c r="BF1047" s="2"/>
      <c r="BG1047" s="2"/>
      <c r="BH1047" s="2"/>
      <c r="BI1047" s="2"/>
      <c r="BJ1047" s="2"/>
      <c r="BK1047" s="2"/>
      <c r="BL1047" s="2"/>
      <c r="BM1047" s="2"/>
      <c r="BN1047" s="2"/>
      <c r="BO1047" s="2"/>
      <c r="BP1047" s="2"/>
      <c r="BQ1047" s="2"/>
      <c r="BR1047" s="2"/>
      <c r="BS1047" s="2"/>
      <c r="BT1047" s="2"/>
      <c r="BU1047" s="2"/>
      <c r="BV1047" s="2"/>
      <c r="BW1047" s="2"/>
      <c r="BX1047" s="2"/>
      <c r="BY1047" s="2"/>
      <c r="BZ1047" s="2"/>
      <c r="CA1047" s="2"/>
      <c r="CB1047" s="2"/>
      <c r="CC1047" s="2"/>
      <c r="CD1047" s="2"/>
      <c r="CE1047" s="2"/>
      <c r="CF1047" s="2"/>
      <c r="CG1047" s="2"/>
      <c r="CH1047" s="2"/>
      <c r="CI1047" s="2"/>
      <c r="CJ1047" s="2"/>
      <c r="CK1047" s="2"/>
      <c r="CL1047" s="2"/>
      <c r="CM1047" s="2"/>
      <c r="CN1047" s="2"/>
      <c r="CO1047" s="2"/>
      <c r="CP1047" s="2"/>
      <c r="CQ1047" s="2"/>
      <c r="CR1047" s="2"/>
      <c r="CS1047" s="2"/>
      <c r="CT1047" s="2"/>
      <c r="CU1047" s="2"/>
      <c r="CV1047" s="2"/>
    </row>
    <row r="1048" spans="1:100" x14ac:dyDescent="0.3">
      <c r="A1048" s="2"/>
      <c r="B1048" s="2"/>
      <c r="C1048" s="2"/>
      <c r="D1048" s="2"/>
      <c r="E1048" s="2"/>
      <c r="F1048" s="2"/>
      <c r="G1048" s="2"/>
      <c r="H1048" s="2"/>
      <c r="I1048" s="2"/>
      <c r="J1048" s="2"/>
      <c r="K1048" s="2"/>
      <c r="L1048" s="2"/>
      <c r="M1048" s="2"/>
      <c r="N1048" s="2"/>
      <c r="O1048" s="2"/>
      <c r="P1048" s="2"/>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2"/>
      <c r="AW1048" s="2"/>
      <c r="AX1048" s="2"/>
      <c r="AY1048" s="2"/>
      <c r="AZ1048" s="2"/>
      <c r="BA1048" s="2"/>
      <c r="BB1048" s="2"/>
      <c r="BC1048" s="2"/>
      <c r="BD1048" s="2"/>
      <c r="BE1048" s="2"/>
      <c r="BF1048" s="2"/>
      <c r="BG1048" s="2"/>
      <c r="BH1048" s="2"/>
      <c r="BI1048" s="2"/>
      <c r="BJ1048" s="2"/>
      <c r="BK1048" s="2"/>
      <c r="BL1048" s="2"/>
      <c r="BM1048" s="2"/>
      <c r="BN1048" s="2"/>
      <c r="BO1048" s="2"/>
      <c r="BP1048" s="2"/>
      <c r="BQ1048" s="2"/>
      <c r="BR1048" s="2"/>
      <c r="BS1048" s="2"/>
      <c r="BT1048" s="2"/>
      <c r="BU1048" s="2"/>
      <c r="BV1048" s="2"/>
      <c r="BW1048" s="2"/>
      <c r="BX1048" s="2"/>
      <c r="BY1048" s="2"/>
      <c r="BZ1048" s="2"/>
      <c r="CA1048" s="2"/>
      <c r="CB1048" s="2"/>
      <c r="CC1048" s="2"/>
      <c r="CD1048" s="2"/>
      <c r="CE1048" s="2"/>
      <c r="CF1048" s="2"/>
      <c r="CG1048" s="2"/>
      <c r="CH1048" s="2"/>
      <c r="CI1048" s="2"/>
      <c r="CJ1048" s="2"/>
      <c r="CK1048" s="2"/>
      <c r="CL1048" s="2"/>
      <c r="CM1048" s="2"/>
      <c r="CN1048" s="2"/>
      <c r="CO1048" s="2"/>
      <c r="CP1048" s="2"/>
      <c r="CQ1048" s="2"/>
      <c r="CR1048" s="2"/>
      <c r="CS1048" s="2"/>
      <c r="CT1048" s="2"/>
      <c r="CU1048" s="2"/>
      <c r="CV1048" s="2"/>
    </row>
    <row r="1049" spans="1:100" x14ac:dyDescent="0.3">
      <c r="A1049" s="2"/>
      <c r="B1049" s="2"/>
      <c r="C1049" s="2"/>
      <c r="D1049" s="2"/>
      <c r="E1049" s="2"/>
      <c r="F1049" s="2"/>
      <c r="G1049" s="2"/>
      <c r="H1049" s="2"/>
      <c r="I1049" s="2"/>
      <c r="J1049" s="2"/>
      <c r="K1049" s="2"/>
      <c r="L1049" s="2"/>
      <c r="M1049" s="2"/>
      <c r="N1049" s="2"/>
      <c r="O1049" s="2"/>
      <c r="P1049" s="2"/>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2"/>
      <c r="AW1049" s="2"/>
      <c r="AX1049" s="2"/>
      <c r="AY1049" s="2"/>
      <c r="AZ1049" s="2"/>
      <c r="BA1049" s="2"/>
      <c r="BB1049" s="2"/>
      <c r="BC1049" s="2"/>
      <c r="BD1049" s="2"/>
      <c r="BE1049" s="2"/>
      <c r="BF1049" s="2"/>
      <c r="BG1049" s="2"/>
      <c r="BH1049" s="2"/>
      <c r="BI1049" s="2"/>
      <c r="BJ1049" s="2"/>
      <c r="BK1049" s="2"/>
      <c r="BL1049" s="2"/>
      <c r="BM1049" s="2"/>
      <c r="BN1049" s="2"/>
      <c r="BO1049" s="2"/>
      <c r="BP1049" s="2"/>
      <c r="BQ1049" s="2"/>
      <c r="BR1049" s="2"/>
      <c r="BS1049" s="2"/>
      <c r="BT1049" s="2"/>
      <c r="BU1049" s="2"/>
      <c r="BV1049" s="2"/>
      <c r="BW1049" s="2"/>
      <c r="BX1049" s="2"/>
      <c r="BY1049" s="2"/>
      <c r="BZ1049" s="2"/>
      <c r="CA1049" s="2"/>
      <c r="CB1049" s="2"/>
      <c r="CC1049" s="2"/>
      <c r="CD1049" s="2"/>
      <c r="CE1049" s="2"/>
      <c r="CF1049" s="2"/>
      <c r="CG1049" s="2"/>
      <c r="CH1049" s="2"/>
      <c r="CI1049" s="2"/>
      <c r="CJ1049" s="2"/>
      <c r="CK1049" s="2"/>
      <c r="CL1049" s="2"/>
      <c r="CM1049" s="2"/>
      <c r="CN1049" s="2"/>
      <c r="CO1049" s="2"/>
      <c r="CP1049" s="2"/>
      <c r="CQ1049" s="2"/>
      <c r="CR1049" s="2"/>
      <c r="CS1049" s="2"/>
      <c r="CT1049" s="2"/>
      <c r="CU1049" s="2"/>
      <c r="CV1049" s="2"/>
    </row>
    <row r="1050" spans="1:100" x14ac:dyDescent="0.3">
      <c r="A1050" s="2"/>
      <c r="B1050" s="2"/>
      <c r="C1050" s="2"/>
      <c r="D1050" s="2"/>
      <c r="E1050" s="2"/>
      <c r="F1050" s="2"/>
      <c r="G1050" s="2"/>
      <c r="H1050" s="2"/>
      <c r="I1050" s="2"/>
      <c r="J1050" s="2"/>
      <c r="K1050" s="2"/>
      <c r="L1050" s="2"/>
      <c r="M1050" s="2"/>
      <c r="N1050" s="2"/>
      <c r="O1050" s="2"/>
      <c r="P1050" s="2"/>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2"/>
      <c r="AW1050" s="2"/>
      <c r="AX1050" s="2"/>
      <c r="AY1050" s="2"/>
      <c r="AZ1050" s="2"/>
      <c r="BA1050" s="2"/>
      <c r="BB1050" s="2"/>
      <c r="BC1050" s="2"/>
      <c r="BD1050" s="2"/>
      <c r="BE1050" s="2"/>
      <c r="BF1050" s="2"/>
      <c r="BG1050" s="2"/>
      <c r="BH1050" s="2"/>
      <c r="BI1050" s="2"/>
      <c r="BJ1050" s="2"/>
      <c r="BK1050" s="2"/>
      <c r="BL1050" s="2"/>
      <c r="BM1050" s="2"/>
      <c r="BN1050" s="2"/>
      <c r="BO1050" s="2"/>
      <c r="BP1050" s="2"/>
      <c r="BQ1050" s="2"/>
      <c r="BR1050" s="2"/>
      <c r="BS1050" s="2"/>
      <c r="BT1050" s="2"/>
      <c r="BU1050" s="2"/>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2"/>
      <c r="CS1050" s="2"/>
      <c r="CT1050" s="2"/>
      <c r="CU1050" s="2"/>
      <c r="CV1050" s="2"/>
    </row>
    <row r="1051" spans="1:100" x14ac:dyDescent="0.3">
      <c r="A1051" s="2"/>
      <c r="B1051" s="2"/>
      <c r="C1051" s="2"/>
      <c r="D1051" s="2"/>
      <c r="E1051" s="2"/>
      <c r="F1051" s="2"/>
      <c r="G1051" s="2"/>
      <c r="H1051" s="2"/>
      <c r="I1051" s="2"/>
      <c r="J1051" s="2"/>
      <c r="K1051" s="2"/>
      <c r="L1051" s="2"/>
      <c r="M1051" s="2"/>
      <c r="N1051" s="2"/>
      <c r="O1051" s="2"/>
      <c r="P1051" s="2"/>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c r="AW1051" s="2"/>
      <c r="AX1051" s="2"/>
      <c r="AY1051" s="2"/>
      <c r="AZ1051" s="2"/>
      <c r="BA1051" s="2"/>
      <c r="BB1051" s="2"/>
      <c r="BC1051" s="2"/>
      <c r="BD1051" s="2"/>
      <c r="BE1051" s="2"/>
      <c r="BF1051" s="2"/>
      <c r="BG1051" s="2"/>
      <c r="BH1051" s="2"/>
      <c r="BI1051" s="2"/>
      <c r="BJ1051" s="2"/>
      <c r="BK1051" s="2"/>
      <c r="BL1051" s="2"/>
      <c r="BM1051" s="2"/>
      <c r="BN1051" s="2"/>
      <c r="BO1051" s="2"/>
      <c r="BP1051" s="2"/>
      <c r="BQ1051" s="2"/>
      <c r="BR1051" s="2"/>
      <c r="BS1051" s="2"/>
      <c r="BT1051" s="2"/>
      <c r="BU1051" s="2"/>
      <c r="BV1051" s="2"/>
      <c r="BW1051" s="2"/>
      <c r="BX1051" s="2"/>
      <c r="BY1051" s="2"/>
      <c r="BZ1051" s="2"/>
      <c r="CA1051" s="2"/>
      <c r="CB1051" s="2"/>
      <c r="CC1051" s="2"/>
      <c r="CD1051" s="2"/>
      <c r="CE1051" s="2"/>
      <c r="CF1051" s="2"/>
      <c r="CG1051" s="2"/>
      <c r="CH1051" s="2"/>
      <c r="CI1051" s="2"/>
      <c r="CJ1051" s="2"/>
      <c r="CK1051" s="2"/>
      <c r="CL1051" s="2"/>
      <c r="CM1051" s="2"/>
      <c r="CN1051" s="2"/>
      <c r="CO1051" s="2"/>
      <c r="CP1051" s="2"/>
      <c r="CQ1051" s="2"/>
      <c r="CR1051" s="2"/>
      <c r="CS1051" s="2"/>
      <c r="CT1051" s="2"/>
      <c r="CU1051" s="2"/>
      <c r="CV1051" s="2"/>
    </row>
    <row r="1052" spans="1:100" x14ac:dyDescent="0.3">
      <c r="A1052" s="2"/>
      <c r="B1052" s="2"/>
      <c r="C1052" s="2"/>
      <c r="D1052" s="2"/>
      <c r="E1052" s="2"/>
      <c r="F1052" s="2"/>
      <c r="G1052" s="2"/>
      <c r="H1052" s="2"/>
      <c r="I1052" s="2"/>
      <c r="J1052" s="2"/>
      <c r="K1052" s="2"/>
      <c r="L1052" s="2"/>
      <c r="M1052" s="2"/>
      <c r="N1052" s="2"/>
      <c r="O1052" s="2"/>
      <c r="P1052" s="2"/>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2"/>
      <c r="AW1052" s="2"/>
      <c r="AX1052" s="2"/>
      <c r="AY1052" s="2"/>
      <c r="AZ1052" s="2"/>
      <c r="BA1052" s="2"/>
      <c r="BB1052" s="2"/>
      <c r="BC1052" s="2"/>
      <c r="BD1052" s="2"/>
      <c r="BE1052" s="2"/>
      <c r="BF1052" s="2"/>
      <c r="BG1052" s="2"/>
      <c r="BH1052" s="2"/>
      <c r="BI1052" s="2"/>
      <c r="BJ1052" s="2"/>
      <c r="BK1052" s="2"/>
      <c r="BL1052" s="2"/>
      <c r="BM1052" s="2"/>
      <c r="BN1052" s="2"/>
      <c r="BO1052" s="2"/>
      <c r="BP1052" s="2"/>
      <c r="BQ1052" s="2"/>
      <c r="BR1052" s="2"/>
      <c r="BS1052" s="2"/>
      <c r="BT1052" s="2"/>
      <c r="BU1052" s="2"/>
      <c r="BV1052" s="2"/>
      <c r="BW1052" s="2"/>
      <c r="BX1052" s="2"/>
      <c r="BY1052" s="2"/>
      <c r="BZ1052" s="2"/>
      <c r="CA1052" s="2"/>
      <c r="CB1052" s="2"/>
      <c r="CC1052" s="2"/>
      <c r="CD1052" s="2"/>
      <c r="CE1052" s="2"/>
      <c r="CF1052" s="2"/>
      <c r="CG1052" s="2"/>
      <c r="CH1052" s="2"/>
      <c r="CI1052" s="2"/>
      <c r="CJ1052" s="2"/>
      <c r="CK1052" s="2"/>
      <c r="CL1052" s="2"/>
      <c r="CM1052" s="2"/>
      <c r="CN1052" s="2"/>
      <c r="CO1052" s="2"/>
      <c r="CP1052" s="2"/>
      <c r="CQ1052" s="2"/>
      <c r="CR1052" s="2"/>
      <c r="CS1052" s="2"/>
      <c r="CT1052" s="2"/>
      <c r="CU1052" s="2"/>
      <c r="CV1052" s="2"/>
    </row>
    <row r="1053" spans="1:100" x14ac:dyDescent="0.3">
      <c r="A1053" s="2"/>
      <c r="B1053" s="2"/>
      <c r="C1053" s="2"/>
      <c r="D1053" s="2"/>
      <c r="E1053" s="2"/>
      <c r="F1053" s="2"/>
      <c r="G1053" s="2"/>
      <c r="H1053" s="2"/>
      <c r="I1053" s="2"/>
      <c r="J1053" s="2"/>
      <c r="K1053" s="2"/>
      <c r="L1053" s="2"/>
      <c r="M1053" s="2"/>
      <c r="N1053" s="2"/>
      <c r="O1053" s="2"/>
      <c r="P1053" s="2"/>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2"/>
      <c r="AW1053" s="2"/>
      <c r="AX1053" s="2"/>
      <c r="AY1053" s="2"/>
      <c r="AZ1053" s="2"/>
      <c r="BA1053" s="2"/>
      <c r="BB1053" s="2"/>
      <c r="BC1053" s="2"/>
      <c r="BD1053" s="2"/>
      <c r="BE1053" s="2"/>
      <c r="BF1053" s="2"/>
      <c r="BG1053" s="2"/>
      <c r="BH1053" s="2"/>
      <c r="BI1053" s="2"/>
      <c r="BJ1053" s="2"/>
      <c r="BK1053" s="2"/>
      <c r="BL1053" s="2"/>
      <c r="BM1053" s="2"/>
      <c r="BN1053" s="2"/>
      <c r="BO1053" s="2"/>
      <c r="BP1053" s="2"/>
      <c r="BQ1053" s="2"/>
      <c r="BR1053" s="2"/>
      <c r="BS1053" s="2"/>
      <c r="BT1053" s="2"/>
      <c r="BU1053" s="2"/>
      <c r="BV1053" s="2"/>
      <c r="BW1053" s="2"/>
      <c r="BX1053" s="2"/>
      <c r="BY1053" s="2"/>
      <c r="BZ1053" s="2"/>
      <c r="CA1053" s="2"/>
      <c r="CB1053" s="2"/>
      <c r="CC1053" s="2"/>
      <c r="CD1053" s="2"/>
      <c r="CE1053" s="2"/>
      <c r="CF1053" s="2"/>
      <c r="CG1053" s="2"/>
      <c r="CH1053" s="2"/>
      <c r="CI1053" s="2"/>
      <c r="CJ1053" s="2"/>
      <c r="CK1053" s="2"/>
      <c r="CL1053" s="2"/>
      <c r="CM1053" s="2"/>
      <c r="CN1053" s="2"/>
      <c r="CO1053" s="2"/>
      <c r="CP1053" s="2"/>
      <c r="CQ1053" s="2"/>
      <c r="CR1053" s="2"/>
      <c r="CS1053" s="2"/>
      <c r="CT1053" s="2"/>
      <c r="CU1053" s="2"/>
      <c r="CV1053" s="2"/>
    </row>
    <row r="1054" spans="1:100" x14ac:dyDescent="0.3">
      <c r="A1054" s="2"/>
      <c r="B1054" s="2"/>
      <c r="C1054" s="2"/>
      <c r="D1054" s="2"/>
      <c r="E1054" s="2"/>
      <c r="F1054" s="2"/>
      <c r="G1054" s="2"/>
      <c r="H1054" s="2"/>
      <c r="I1054" s="2"/>
      <c r="J1054" s="2"/>
      <c r="K1054" s="2"/>
      <c r="L1054" s="2"/>
      <c r="M1054" s="2"/>
      <c r="N1054" s="2"/>
      <c r="O1054" s="2"/>
      <c r="P1054" s="2"/>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2"/>
      <c r="AW1054" s="2"/>
      <c r="AX1054" s="2"/>
      <c r="AY1054" s="2"/>
      <c r="AZ1054" s="2"/>
      <c r="BA1054" s="2"/>
      <c r="BB1054" s="2"/>
      <c r="BC1054" s="2"/>
      <c r="BD1054" s="2"/>
      <c r="BE1054" s="2"/>
      <c r="BF1054" s="2"/>
      <c r="BG1054" s="2"/>
      <c r="BH1054" s="2"/>
      <c r="BI1054" s="2"/>
      <c r="BJ1054" s="2"/>
      <c r="BK1054" s="2"/>
      <c r="BL1054" s="2"/>
      <c r="BM1054" s="2"/>
      <c r="BN1054" s="2"/>
      <c r="BO1054" s="2"/>
      <c r="BP1054" s="2"/>
      <c r="BQ1054" s="2"/>
      <c r="BR1054" s="2"/>
      <c r="BS1054" s="2"/>
      <c r="BT1054" s="2"/>
      <c r="BU1054" s="2"/>
      <c r="BV1054" s="2"/>
      <c r="BW1054" s="2"/>
      <c r="BX1054" s="2"/>
      <c r="BY1054" s="2"/>
      <c r="BZ1054" s="2"/>
      <c r="CA1054" s="2"/>
      <c r="CB1054" s="2"/>
      <c r="CC1054" s="2"/>
      <c r="CD1054" s="2"/>
      <c r="CE1054" s="2"/>
      <c r="CF1054" s="2"/>
      <c r="CG1054" s="2"/>
      <c r="CH1054" s="2"/>
      <c r="CI1054" s="2"/>
      <c r="CJ1054" s="2"/>
      <c r="CK1054" s="2"/>
      <c r="CL1054" s="2"/>
      <c r="CM1054" s="2"/>
      <c r="CN1054" s="2"/>
      <c r="CO1054" s="2"/>
      <c r="CP1054" s="2"/>
      <c r="CQ1054" s="2"/>
      <c r="CR1054" s="2"/>
      <c r="CS1054" s="2"/>
      <c r="CT1054" s="2"/>
      <c r="CU1054" s="2"/>
      <c r="CV1054" s="2"/>
    </row>
    <row r="1055" spans="1:100" x14ac:dyDescent="0.3">
      <c r="A1055" s="2"/>
      <c r="B1055" s="2"/>
      <c r="C1055" s="2"/>
      <c r="D1055" s="2"/>
      <c r="E1055" s="2"/>
      <c r="F1055" s="2"/>
      <c r="G1055" s="2"/>
      <c r="H1055" s="2"/>
      <c r="I1055" s="2"/>
      <c r="J1055" s="2"/>
      <c r="K1055" s="2"/>
      <c r="L1055" s="2"/>
      <c r="M1055" s="2"/>
      <c r="N1055" s="2"/>
      <c r="O1055" s="2"/>
      <c r="P1055" s="2"/>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2"/>
      <c r="AW1055" s="2"/>
      <c r="AX1055" s="2"/>
      <c r="AY1055" s="2"/>
      <c r="AZ1055" s="2"/>
      <c r="BA1055" s="2"/>
      <c r="BB1055" s="2"/>
      <c r="BC1055" s="2"/>
      <c r="BD1055" s="2"/>
      <c r="BE1055" s="2"/>
      <c r="BF1055" s="2"/>
      <c r="BG1055" s="2"/>
      <c r="BH1055" s="2"/>
      <c r="BI1055" s="2"/>
      <c r="BJ1055" s="2"/>
      <c r="BK1055" s="2"/>
      <c r="BL1055" s="2"/>
      <c r="BM1055" s="2"/>
      <c r="BN1055" s="2"/>
      <c r="BO1055" s="2"/>
      <c r="BP1055" s="2"/>
      <c r="BQ1055" s="2"/>
      <c r="BR1055" s="2"/>
      <c r="BS1055" s="2"/>
      <c r="BT1055" s="2"/>
      <c r="BU1055" s="2"/>
      <c r="BV1055" s="2"/>
      <c r="BW1055" s="2"/>
      <c r="BX1055" s="2"/>
      <c r="BY1055" s="2"/>
      <c r="BZ1055" s="2"/>
      <c r="CA1055" s="2"/>
      <c r="CB1055" s="2"/>
      <c r="CC1055" s="2"/>
      <c r="CD1055" s="2"/>
      <c r="CE1055" s="2"/>
      <c r="CF1055" s="2"/>
      <c r="CG1055" s="2"/>
      <c r="CH1055" s="2"/>
      <c r="CI1055" s="2"/>
      <c r="CJ1055" s="2"/>
      <c r="CK1055" s="2"/>
      <c r="CL1055" s="2"/>
      <c r="CM1055" s="2"/>
      <c r="CN1055" s="2"/>
      <c r="CO1055" s="2"/>
      <c r="CP1055" s="2"/>
      <c r="CQ1055" s="2"/>
      <c r="CR1055" s="2"/>
      <c r="CS1055" s="2"/>
      <c r="CT1055" s="2"/>
      <c r="CU1055" s="2"/>
      <c r="CV1055" s="2"/>
    </row>
    <row r="1056" spans="1:100" x14ac:dyDescent="0.3">
      <c r="A1056" s="2"/>
      <c r="B1056" s="2"/>
      <c r="C1056" s="2"/>
      <c r="D1056" s="2"/>
      <c r="E1056" s="2"/>
      <c r="F1056" s="2"/>
      <c r="G1056" s="2"/>
      <c r="H1056" s="2"/>
      <c r="I1056" s="2"/>
      <c r="J1056" s="2"/>
      <c r="K1056" s="2"/>
      <c r="L1056" s="2"/>
      <c r="M1056" s="2"/>
      <c r="N1056" s="2"/>
      <c r="O1056" s="2"/>
      <c r="P1056" s="2"/>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2"/>
      <c r="AW1056" s="2"/>
      <c r="AX1056" s="2"/>
      <c r="AY1056" s="2"/>
      <c r="AZ1056" s="2"/>
      <c r="BA1056" s="2"/>
      <c r="BB1056" s="2"/>
      <c r="BC1056" s="2"/>
      <c r="BD1056" s="2"/>
      <c r="BE1056" s="2"/>
      <c r="BF1056" s="2"/>
      <c r="BG1056" s="2"/>
      <c r="BH1056" s="2"/>
      <c r="BI1056" s="2"/>
      <c r="BJ1056" s="2"/>
      <c r="BK1056" s="2"/>
      <c r="BL1056" s="2"/>
      <c r="BM1056" s="2"/>
      <c r="BN1056" s="2"/>
      <c r="BO1056" s="2"/>
      <c r="BP1056" s="2"/>
      <c r="BQ1056" s="2"/>
      <c r="BR1056" s="2"/>
      <c r="BS1056" s="2"/>
      <c r="BT1056" s="2"/>
      <c r="BU1056" s="2"/>
      <c r="BV1056" s="2"/>
      <c r="BW1056" s="2"/>
      <c r="BX1056" s="2"/>
      <c r="BY1056" s="2"/>
      <c r="BZ1056" s="2"/>
      <c r="CA1056" s="2"/>
      <c r="CB1056" s="2"/>
      <c r="CC1056" s="2"/>
      <c r="CD1056" s="2"/>
      <c r="CE1056" s="2"/>
      <c r="CF1056" s="2"/>
      <c r="CG1056" s="2"/>
      <c r="CH1056" s="2"/>
      <c r="CI1056" s="2"/>
      <c r="CJ1056" s="2"/>
      <c r="CK1056" s="2"/>
      <c r="CL1056" s="2"/>
      <c r="CM1056" s="2"/>
      <c r="CN1056" s="2"/>
      <c r="CO1056" s="2"/>
      <c r="CP1056" s="2"/>
      <c r="CQ1056" s="2"/>
      <c r="CR1056" s="2"/>
      <c r="CS1056" s="2"/>
      <c r="CT1056" s="2"/>
      <c r="CU1056" s="2"/>
      <c r="CV1056" s="2"/>
    </row>
    <row r="1057" spans="1:100" x14ac:dyDescent="0.3">
      <c r="A1057" s="2"/>
      <c r="B1057" s="2"/>
      <c r="C1057" s="2"/>
      <c r="D1057" s="2"/>
      <c r="E1057" s="2"/>
      <c r="F1057" s="2"/>
      <c r="G1057" s="2"/>
      <c r="H1057" s="2"/>
      <c r="I1057" s="2"/>
      <c r="J1057" s="2"/>
      <c r="K1057" s="2"/>
      <c r="L1057" s="2"/>
      <c r="M1057" s="2"/>
      <c r="N1057" s="2"/>
      <c r="O1057" s="2"/>
      <c r="P1057" s="2"/>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2"/>
      <c r="AW1057" s="2"/>
      <c r="AX1057" s="2"/>
      <c r="AY1057" s="2"/>
      <c r="AZ1057" s="2"/>
      <c r="BA1057" s="2"/>
      <c r="BB1057" s="2"/>
      <c r="BC1057" s="2"/>
      <c r="BD1057" s="2"/>
      <c r="BE1057" s="2"/>
      <c r="BF1057" s="2"/>
      <c r="BG1057" s="2"/>
      <c r="BH1057" s="2"/>
      <c r="BI1057" s="2"/>
      <c r="BJ1057" s="2"/>
      <c r="BK1057" s="2"/>
      <c r="BL1057" s="2"/>
      <c r="BM1057" s="2"/>
      <c r="BN1057" s="2"/>
      <c r="BO1057" s="2"/>
      <c r="BP1057" s="2"/>
      <c r="BQ1057" s="2"/>
      <c r="BR1057" s="2"/>
      <c r="BS1057" s="2"/>
      <c r="BT1057" s="2"/>
      <c r="BU1057" s="2"/>
      <c r="BV1057" s="2"/>
      <c r="BW1057" s="2"/>
      <c r="BX1057" s="2"/>
      <c r="BY1057" s="2"/>
      <c r="BZ1057" s="2"/>
      <c r="CA1057" s="2"/>
      <c r="CB1057" s="2"/>
      <c r="CC1057" s="2"/>
      <c r="CD1057" s="2"/>
      <c r="CE1057" s="2"/>
      <c r="CF1057" s="2"/>
      <c r="CG1057" s="2"/>
      <c r="CH1057" s="2"/>
      <c r="CI1057" s="2"/>
      <c r="CJ1057" s="2"/>
      <c r="CK1057" s="2"/>
      <c r="CL1057" s="2"/>
      <c r="CM1057" s="2"/>
      <c r="CN1057" s="2"/>
      <c r="CO1057" s="2"/>
      <c r="CP1057" s="2"/>
      <c r="CQ1057" s="2"/>
      <c r="CR1057" s="2"/>
      <c r="CS1057" s="2"/>
      <c r="CT1057" s="2"/>
      <c r="CU1057" s="2"/>
      <c r="CV1057" s="2"/>
    </row>
    <row r="1058" spans="1:100" x14ac:dyDescent="0.3">
      <c r="A1058" s="2"/>
      <c r="B1058" s="2"/>
      <c r="C1058" s="2"/>
      <c r="D1058" s="2"/>
      <c r="E1058" s="2"/>
      <c r="F1058" s="2"/>
      <c r="G1058" s="2"/>
      <c r="H1058" s="2"/>
      <c r="I1058" s="2"/>
      <c r="J1058" s="2"/>
      <c r="K1058" s="2"/>
      <c r="L1058" s="2"/>
      <c r="M1058" s="2"/>
      <c r="N1058" s="2"/>
      <c r="O1058" s="2"/>
      <c r="P1058" s="2"/>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2"/>
      <c r="AW1058" s="2"/>
      <c r="AX1058" s="2"/>
      <c r="AY1058" s="2"/>
      <c r="AZ1058" s="2"/>
      <c r="BA1058" s="2"/>
      <c r="BB1058" s="2"/>
      <c r="BC1058" s="2"/>
      <c r="BD1058" s="2"/>
      <c r="BE1058" s="2"/>
      <c r="BF1058" s="2"/>
      <c r="BG1058" s="2"/>
      <c r="BH1058" s="2"/>
      <c r="BI1058" s="2"/>
      <c r="BJ1058" s="2"/>
      <c r="BK1058" s="2"/>
      <c r="BL1058" s="2"/>
      <c r="BM1058" s="2"/>
      <c r="BN1058" s="2"/>
      <c r="BO1058" s="2"/>
      <c r="BP1058" s="2"/>
      <c r="BQ1058" s="2"/>
      <c r="BR1058" s="2"/>
      <c r="BS1058" s="2"/>
      <c r="BT1058" s="2"/>
      <c r="BU1058" s="2"/>
      <c r="BV1058" s="2"/>
      <c r="BW1058" s="2"/>
      <c r="BX1058" s="2"/>
      <c r="BY1058" s="2"/>
      <c r="BZ1058" s="2"/>
      <c r="CA1058" s="2"/>
      <c r="CB1058" s="2"/>
      <c r="CC1058" s="2"/>
      <c r="CD1058" s="2"/>
      <c r="CE1058" s="2"/>
      <c r="CF1058" s="2"/>
      <c r="CG1058" s="2"/>
      <c r="CH1058" s="2"/>
      <c r="CI1058" s="2"/>
      <c r="CJ1058" s="2"/>
      <c r="CK1058" s="2"/>
      <c r="CL1058" s="2"/>
      <c r="CM1058" s="2"/>
      <c r="CN1058" s="2"/>
      <c r="CO1058" s="2"/>
      <c r="CP1058" s="2"/>
      <c r="CQ1058" s="2"/>
      <c r="CR1058" s="2"/>
      <c r="CS1058" s="2"/>
      <c r="CT1058" s="2"/>
      <c r="CU1058" s="2"/>
      <c r="CV1058" s="2"/>
    </row>
    <row r="1059" spans="1:100" x14ac:dyDescent="0.3">
      <c r="A1059" s="2"/>
      <c r="B1059" s="2"/>
      <c r="C1059" s="2"/>
      <c r="D1059" s="2"/>
      <c r="E1059" s="2"/>
      <c r="F1059" s="2"/>
      <c r="G1059" s="2"/>
      <c r="H1059" s="2"/>
      <c r="I1059" s="2"/>
      <c r="J1059" s="2"/>
      <c r="K1059" s="2"/>
      <c r="L1059" s="2"/>
      <c r="M1059" s="2"/>
      <c r="N1059" s="2"/>
      <c r="O1059" s="2"/>
      <c r="P1059" s="2"/>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2"/>
      <c r="AW1059" s="2"/>
      <c r="AX1059" s="2"/>
      <c r="AY1059" s="2"/>
      <c r="AZ1059" s="2"/>
      <c r="BA1059" s="2"/>
      <c r="BB1059" s="2"/>
      <c r="BC1059" s="2"/>
      <c r="BD1059" s="2"/>
      <c r="BE1059" s="2"/>
      <c r="BF1059" s="2"/>
      <c r="BG1059" s="2"/>
      <c r="BH1059" s="2"/>
      <c r="BI1059" s="2"/>
      <c r="BJ1059" s="2"/>
      <c r="BK1059" s="2"/>
      <c r="BL1059" s="2"/>
      <c r="BM1059" s="2"/>
      <c r="BN1059" s="2"/>
      <c r="BO1059" s="2"/>
      <c r="BP1059" s="2"/>
      <c r="BQ1059" s="2"/>
      <c r="BR1059" s="2"/>
      <c r="BS1059" s="2"/>
      <c r="BT1059" s="2"/>
      <c r="BU1059" s="2"/>
      <c r="BV1059" s="2"/>
      <c r="BW1059" s="2"/>
      <c r="BX1059" s="2"/>
      <c r="BY1059" s="2"/>
      <c r="BZ1059" s="2"/>
      <c r="CA1059" s="2"/>
      <c r="CB1059" s="2"/>
      <c r="CC1059" s="2"/>
      <c r="CD1059" s="2"/>
      <c r="CE1059" s="2"/>
      <c r="CF1059" s="2"/>
      <c r="CG1059" s="2"/>
      <c r="CH1059" s="2"/>
      <c r="CI1059" s="2"/>
      <c r="CJ1059" s="2"/>
      <c r="CK1059" s="2"/>
      <c r="CL1059" s="2"/>
      <c r="CM1059" s="2"/>
      <c r="CN1059" s="2"/>
      <c r="CO1059" s="2"/>
      <c r="CP1059" s="2"/>
      <c r="CQ1059" s="2"/>
      <c r="CR1059" s="2"/>
      <c r="CS1059" s="2"/>
      <c r="CT1059" s="2"/>
      <c r="CU1059" s="2"/>
      <c r="CV1059" s="2"/>
    </row>
    <row r="1060" spans="1:100" x14ac:dyDescent="0.3">
      <c r="A1060" s="2"/>
      <c r="B1060" s="2"/>
      <c r="C1060" s="2"/>
      <c r="D1060" s="2"/>
      <c r="E1060" s="2"/>
      <c r="F1060" s="2"/>
      <c r="G1060" s="2"/>
      <c r="H1060" s="2"/>
      <c r="I1060" s="2"/>
      <c r="J1060" s="2"/>
      <c r="K1060" s="2"/>
      <c r="L1060" s="2"/>
      <c r="M1060" s="2"/>
      <c r="N1060" s="2"/>
      <c r="O1060" s="2"/>
      <c r="P1060" s="2"/>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2"/>
      <c r="AW1060" s="2"/>
      <c r="AX1060" s="2"/>
      <c r="AY1060" s="2"/>
      <c r="AZ1060" s="2"/>
      <c r="BA1060" s="2"/>
      <c r="BB1060" s="2"/>
      <c r="BC1060" s="2"/>
      <c r="BD1060" s="2"/>
      <c r="BE1060" s="2"/>
      <c r="BF1060" s="2"/>
      <c r="BG1060" s="2"/>
      <c r="BH1060" s="2"/>
      <c r="BI1060" s="2"/>
      <c r="BJ1060" s="2"/>
      <c r="BK1060" s="2"/>
      <c r="BL1060" s="2"/>
      <c r="BM1060" s="2"/>
      <c r="BN1060" s="2"/>
      <c r="BO1060" s="2"/>
      <c r="BP1060" s="2"/>
      <c r="BQ1060" s="2"/>
      <c r="BR1060" s="2"/>
      <c r="BS1060" s="2"/>
      <c r="BT1060" s="2"/>
      <c r="BU1060" s="2"/>
      <c r="BV1060" s="2"/>
      <c r="BW1060" s="2"/>
      <c r="BX1060" s="2"/>
      <c r="BY1060" s="2"/>
      <c r="BZ1060" s="2"/>
      <c r="CA1060" s="2"/>
      <c r="CB1060" s="2"/>
      <c r="CC1060" s="2"/>
      <c r="CD1060" s="2"/>
      <c r="CE1060" s="2"/>
      <c r="CF1060" s="2"/>
      <c r="CG1060" s="2"/>
      <c r="CH1060" s="2"/>
      <c r="CI1060" s="2"/>
      <c r="CJ1060" s="2"/>
      <c r="CK1060" s="2"/>
      <c r="CL1060" s="2"/>
      <c r="CM1060" s="2"/>
      <c r="CN1060" s="2"/>
      <c r="CO1060" s="2"/>
      <c r="CP1060" s="2"/>
      <c r="CQ1060" s="2"/>
      <c r="CR1060" s="2"/>
      <c r="CS1060" s="2"/>
      <c r="CT1060" s="2"/>
      <c r="CU1060" s="2"/>
      <c r="CV1060" s="2"/>
    </row>
    <row r="1061" spans="1:100" x14ac:dyDescent="0.3">
      <c r="A1061" s="2"/>
      <c r="B1061" s="2"/>
      <c r="C1061" s="2"/>
      <c r="D1061" s="2"/>
      <c r="E1061" s="2"/>
      <c r="F1061" s="2"/>
      <c r="G1061" s="2"/>
      <c r="H1061" s="2"/>
      <c r="I1061" s="2"/>
      <c r="J1061" s="2"/>
      <c r="K1061" s="2"/>
      <c r="L1061" s="2"/>
      <c r="M1061" s="2"/>
      <c r="N1061" s="2"/>
      <c r="O1061" s="2"/>
      <c r="P1061" s="2"/>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2"/>
      <c r="AW1061" s="2"/>
      <c r="AX1061" s="2"/>
      <c r="AY1061" s="2"/>
      <c r="AZ1061" s="2"/>
      <c r="BA1061" s="2"/>
      <c r="BB1061" s="2"/>
      <c r="BC1061" s="2"/>
      <c r="BD1061" s="2"/>
      <c r="BE1061" s="2"/>
      <c r="BF1061" s="2"/>
      <c r="BG1061" s="2"/>
      <c r="BH1061" s="2"/>
      <c r="BI1061" s="2"/>
      <c r="BJ1061" s="2"/>
      <c r="BK1061" s="2"/>
      <c r="BL1061" s="2"/>
      <c r="BM1061" s="2"/>
      <c r="BN1061" s="2"/>
      <c r="BO1061" s="2"/>
      <c r="BP1061" s="2"/>
      <c r="BQ1061" s="2"/>
      <c r="BR1061" s="2"/>
      <c r="BS1061" s="2"/>
      <c r="BT1061" s="2"/>
      <c r="BU1061" s="2"/>
      <c r="BV1061" s="2"/>
      <c r="BW1061" s="2"/>
      <c r="BX1061" s="2"/>
      <c r="BY1061" s="2"/>
      <c r="BZ1061" s="2"/>
      <c r="CA1061" s="2"/>
      <c r="CB1061" s="2"/>
      <c r="CC1061" s="2"/>
      <c r="CD1061" s="2"/>
      <c r="CE1061" s="2"/>
      <c r="CF1061" s="2"/>
      <c r="CG1061" s="2"/>
      <c r="CH1061" s="2"/>
      <c r="CI1061" s="2"/>
      <c r="CJ1061" s="2"/>
      <c r="CK1061" s="2"/>
      <c r="CL1061" s="2"/>
      <c r="CM1061" s="2"/>
      <c r="CN1061" s="2"/>
      <c r="CO1061" s="2"/>
      <c r="CP1061" s="2"/>
      <c r="CQ1061" s="2"/>
      <c r="CR1061" s="2"/>
      <c r="CS1061" s="2"/>
      <c r="CT1061" s="2"/>
      <c r="CU1061" s="2"/>
      <c r="CV1061" s="2"/>
    </row>
    <row r="1062" spans="1:100" x14ac:dyDescent="0.3">
      <c r="A1062" s="2"/>
      <c r="B1062" s="2"/>
      <c r="C1062" s="2"/>
      <c r="D1062" s="2"/>
      <c r="E1062" s="2"/>
      <c r="F1062" s="2"/>
      <c r="G1062" s="2"/>
      <c r="H1062" s="2"/>
      <c r="I1062" s="2"/>
      <c r="J1062" s="2"/>
      <c r="K1062" s="2"/>
      <c r="L1062" s="2"/>
      <c r="M1062" s="2"/>
      <c r="N1062" s="2"/>
      <c r="O1062" s="2"/>
      <c r="P1062" s="2"/>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2"/>
      <c r="AW1062" s="2"/>
      <c r="AX1062" s="2"/>
      <c r="AY1062" s="2"/>
      <c r="AZ1062" s="2"/>
      <c r="BA1062" s="2"/>
      <c r="BB1062" s="2"/>
      <c r="BC1062" s="2"/>
      <c r="BD1062" s="2"/>
      <c r="BE1062" s="2"/>
      <c r="BF1062" s="2"/>
      <c r="BG1062" s="2"/>
      <c r="BH1062" s="2"/>
      <c r="BI1062" s="2"/>
      <c r="BJ1062" s="2"/>
      <c r="BK1062" s="2"/>
      <c r="BL1062" s="2"/>
      <c r="BM1062" s="2"/>
      <c r="BN1062" s="2"/>
      <c r="BO1062" s="2"/>
      <c r="BP1062" s="2"/>
      <c r="BQ1062" s="2"/>
      <c r="BR1062" s="2"/>
      <c r="BS1062" s="2"/>
      <c r="BT1062" s="2"/>
      <c r="BU1062" s="2"/>
      <c r="BV1062" s="2"/>
      <c r="BW1062" s="2"/>
      <c r="BX1062" s="2"/>
      <c r="BY1062" s="2"/>
      <c r="BZ1062" s="2"/>
      <c r="CA1062" s="2"/>
      <c r="CB1062" s="2"/>
      <c r="CC1062" s="2"/>
      <c r="CD1062" s="2"/>
      <c r="CE1062" s="2"/>
      <c r="CF1062" s="2"/>
      <c r="CG1062" s="2"/>
      <c r="CH1062" s="2"/>
      <c r="CI1062" s="2"/>
      <c r="CJ1062" s="2"/>
      <c r="CK1062" s="2"/>
      <c r="CL1062" s="2"/>
      <c r="CM1062" s="2"/>
      <c r="CN1062" s="2"/>
      <c r="CO1062" s="2"/>
      <c r="CP1062" s="2"/>
      <c r="CQ1062" s="2"/>
      <c r="CR1062" s="2"/>
      <c r="CS1062" s="2"/>
      <c r="CT1062" s="2"/>
      <c r="CU1062" s="2"/>
      <c r="CV1062" s="2"/>
    </row>
    <row r="1063" spans="1:100" x14ac:dyDescent="0.3">
      <c r="A1063" s="2"/>
      <c r="B1063" s="2"/>
      <c r="C1063" s="2"/>
      <c r="D1063" s="2"/>
      <c r="E1063" s="2"/>
      <c r="F1063" s="2"/>
      <c r="G1063" s="2"/>
      <c r="H1063" s="2"/>
      <c r="I1063" s="2"/>
      <c r="J1063" s="2"/>
      <c r="K1063" s="2"/>
      <c r="L1063" s="2"/>
      <c r="M1063" s="2"/>
      <c r="N1063" s="2"/>
      <c r="O1063" s="2"/>
      <c r="P1063" s="2"/>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2"/>
      <c r="AW1063" s="2"/>
      <c r="AX1063" s="2"/>
      <c r="AY1063" s="2"/>
      <c r="AZ1063" s="2"/>
      <c r="BA1063" s="2"/>
      <c r="BB1063" s="2"/>
      <c r="BC1063" s="2"/>
      <c r="BD1063" s="2"/>
      <c r="BE1063" s="2"/>
      <c r="BF1063" s="2"/>
      <c r="BG1063" s="2"/>
      <c r="BH1063" s="2"/>
      <c r="BI1063" s="2"/>
      <c r="BJ1063" s="2"/>
      <c r="BK1063" s="2"/>
      <c r="BL1063" s="2"/>
      <c r="BM1063" s="2"/>
      <c r="BN1063" s="2"/>
      <c r="BO1063" s="2"/>
      <c r="BP1063" s="2"/>
      <c r="BQ1063" s="2"/>
      <c r="BR1063" s="2"/>
      <c r="BS1063" s="2"/>
      <c r="BT1063" s="2"/>
      <c r="BU1063" s="2"/>
      <c r="BV1063" s="2"/>
      <c r="BW1063" s="2"/>
      <c r="BX1063" s="2"/>
      <c r="BY1063" s="2"/>
      <c r="BZ1063" s="2"/>
      <c r="CA1063" s="2"/>
      <c r="CB1063" s="2"/>
      <c r="CC1063" s="2"/>
      <c r="CD1063" s="2"/>
      <c r="CE1063" s="2"/>
      <c r="CF1063" s="2"/>
      <c r="CG1063" s="2"/>
      <c r="CH1063" s="2"/>
      <c r="CI1063" s="2"/>
      <c r="CJ1063" s="2"/>
      <c r="CK1063" s="2"/>
      <c r="CL1063" s="2"/>
      <c r="CM1063" s="2"/>
      <c r="CN1063" s="2"/>
      <c r="CO1063" s="2"/>
      <c r="CP1063" s="2"/>
      <c r="CQ1063" s="2"/>
      <c r="CR1063" s="2"/>
      <c r="CS1063" s="2"/>
      <c r="CT1063" s="2"/>
      <c r="CU1063" s="2"/>
      <c r="CV1063" s="2"/>
    </row>
    <row r="1064" spans="1:100" x14ac:dyDescent="0.3">
      <c r="A1064" s="2"/>
      <c r="B1064" s="2"/>
      <c r="C1064" s="2"/>
      <c r="D1064" s="2"/>
      <c r="E1064" s="2"/>
      <c r="F1064" s="2"/>
      <c r="G1064" s="2"/>
      <c r="H1064" s="2"/>
      <c r="I1064" s="2"/>
      <c r="J1064" s="2"/>
      <c r="K1064" s="2"/>
      <c r="L1064" s="2"/>
      <c r="M1064" s="2"/>
      <c r="N1064" s="2"/>
      <c r="O1064" s="2"/>
      <c r="P1064" s="2"/>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2"/>
      <c r="AW1064" s="2"/>
      <c r="AX1064" s="2"/>
      <c r="AY1064" s="2"/>
      <c r="AZ1064" s="2"/>
      <c r="BA1064" s="2"/>
      <c r="BB1064" s="2"/>
      <c r="BC1064" s="2"/>
      <c r="BD1064" s="2"/>
      <c r="BE1064" s="2"/>
      <c r="BF1064" s="2"/>
      <c r="BG1064" s="2"/>
      <c r="BH1064" s="2"/>
      <c r="BI1064" s="2"/>
      <c r="BJ1064" s="2"/>
      <c r="BK1064" s="2"/>
      <c r="BL1064" s="2"/>
      <c r="BM1064" s="2"/>
      <c r="BN1064" s="2"/>
      <c r="BO1064" s="2"/>
      <c r="BP1064" s="2"/>
      <c r="BQ1064" s="2"/>
      <c r="BR1064" s="2"/>
      <c r="BS1064" s="2"/>
      <c r="BT1064" s="2"/>
      <c r="BU1064" s="2"/>
      <c r="BV1064" s="2"/>
      <c r="BW1064" s="2"/>
      <c r="BX1064" s="2"/>
      <c r="BY1064" s="2"/>
      <c r="BZ1064" s="2"/>
      <c r="CA1064" s="2"/>
      <c r="CB1064" s="2"/>
      <c r="CC1064" s="2"/>
      <c r="CD1064" s="2"/>
      <c r="CE1064" s="2"/>
      <c r="CF1064" s="2"/>
      <c r="CG1064" s="2"/>
      <c r="CH1064" s="2"/>
      <c r="CI1064" s="2"/>
      <c r="CJ1064" s="2"/>
      <c r="CK1064" s="2"/>
      <c r="CL1064" s="2"/>
      <c r="CM1064" s="2"/>
      <c r="CN1064" s="2"/>
      <c r="CO1064" s="2"/>
      <c r="CP1064" s="2"/>
      <c r="CQ1064" s="2"/>
      <c r="CR1064" s="2"/>
      <c r="CS1064" s="2"/>
      <c r="CT1064" s="2"/>
      <c r="CU1064" s="2"/>
      <c r="CV1064" s="2"/>
    </row>
    <row r="1065" spans="1:100" x14ac:dyDescent="0.3">
      <c r="A1065" s="2"/>
      <c r="B1065" s="2"/>
      <c r="C1065" s="2"/>
      <c r="D1065" s="2"/>
      <c r="E1065" s="2"/>
      <c r="F1065" s="2"/>
      <c r="G1065" s="2"/>
      <c r="H1065" s="2"/>
      <c r="I1065" s="2"/>
      <c r="J1065" s="2"/>
      <c r="K1065" s="2"/>
      <c r="L1065" s="2"/>
      <c r="M1065" s="2"/>
      <c r="N1065" s="2"/>
      <c r="O1065" s="2"/>
      <c r="P1065" s="2"/>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2"/>
      <c r="AW1065" s="2"/>
      <c r="AX1065" s="2"/>
      <c r="AY1065" s="2"/>
      <c r="AZ1065" s="2"/>
      <c r="BA1065" s="2"/>
      <c r="BB1065" s="2"/>
      <c r="BC1065" s="2"/>
      <c r="BD1065" s="2"/>
      <c r="BE1065" s="2"/>
      <c r="BF1065" s="2"/>
      <c r="BG1065" s="2"/>
      <c r="BH1065" s="2"/>
      <c r="BI1065" s="2"/>
      <c r="BJ1065" s="2"/>
      <c r="BK1065" s="2"/>
      <c r="BL1065" s="2"/>
      <c r="BM1065" s="2"/>
      <c r="BN1065" s="2"/>
      <c r="BO1065" s="2"/>
      <c r="BP1065" s="2"/>
      <c r="BQ1065" s="2"/>
      <c r="BR1065" s="2"/>
      <c r="BS1065" s="2"/>
      <c r="BT1065" s="2"/>
      <c r="BU1065" s="2"/>
      <c r="BV1065" s="2"/>
      <c r="BW1065" s="2"/>
      <c r="BX1065" s="2"/>
      <c r="BY1065" s="2"/>
      <c r="BZ1065" s="2"/>
      <c r="CA1065" s="2"/>
      <c r="CB1065" s="2"/>
      <c r="CC1065" s="2"/>
      <c r="CD1065" s="2"/>
      <c r="CE1065" s="2"/>
      <c r="CF1065" s="2"/>
      <c r="CG1065" s="2"/>
      <c r="CH1065" s="2"/>
      <c r="CI1065" s="2"/>
      <c r="CJ1065" s="2"/>
      <c r="CK1065" s="2"/>
      <c r="CL1065" s="2"/>
      <c r="CM1065" s="2"/>
      <c r="CN1065" s="2"/>
      <c r="CO1065" s="2"/>
      <c r="CP1065" s="2"/>
      <c r="CQ1065" s="2"/>
      <c r="CR1065" s="2"/>
      <c r="CS1065" s="2"/>
      <c r="CT1065" s="2"/>
      <c r="CU1065" s="2"/>
      <c r="CV1065" s="2"/>
    </row>
    <row r="1066" spans="1:100" x14ac:dyDescent="0.3">
      <c r="A1066" s="2"/>
      <c r="B1066" s="2"/>
      <c r="C1066" s="2"/>
      <c r="D1066" s="2"/>
      <c r="E1066" s="2"/>
      <c r="F1066" s="2"/>
      <c r="G1066" s="2"/>
      <c r="H1066" s="2"/>
      <c r="I1066" s="2"/>
      <c r="J1066" s="2"/>
      <c r="K1066" s="2"/>
      <c r="L1066" s="2"/>
      <c r="M1066" s="2"/>
      <c r="N1066" s="2"/>
      <c r="O1066" s="2"/>
      <c r="P1066" s="2"/>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2"/>
      <c r="AW1066" s="2"/>
      <c r="AX1066" s="2"/>
      <c r="AY1066" s="2"/>
      <c r="AZ1066" s="2"/>
      <c r="BA1066" s="2"/>
      <c r="BB1066" s="2"/>
      <c r="BC1066" s="2"/>
      <c r="BD1066" s="2"/>
      <c r="BE1066" s="2"/>
      <c r="BF1066" s="2"/>
      <c r="BG1066" s="2"/>
      <c r="BH1066" s="2"/>
      <c r="BI1066" s="2"/>
      <c r="BJ1066" s="2"/>
      <c r="BK1066" s="2"/>
      <c r="BL1066" s="2"/>
      <c r="BM1066" s="2"/>
      <c r="BN1066" s="2"/>
      <c r="BO1066" s="2"/>
      <c r="BP1066" s="2"/>
      <c r="BQ1066" s="2"/>
      <c r="BR1066" s="2"/>
      <c r="BS1066" s="2"/>
      <c r="BT1066" s="2"/>
      <c r="BU1066" s="2"/>
      <c r="BV1066" s="2"/>
      <c r="BW1066" s="2"/>
      <c r="BX1066" s="2"/>
      <c r="BY1066" s="2"/>
      <c r="BZ1066" s="2"/>
      <c r="CA1066" s="2"/>
      <c r="CB1066" s="2"/>
      <c r="CC1066" s="2"/>
      <c r="CD1066" s="2"/>
      <c r="CE1066" s="2"/>
      <c r="CF1066" s="2"/>
      <c r="CG1066" s="2"/>
      <c r="CH1066" s="2"/>
      <c r="CI1066" s="2"/>
      <c r="CJ1066" s="2"/>
      <c r="CK1066" s="2"/>
      <c r="CL1066" s="2"/>
      <c r="CM1066" s="2"/>
      <c r="CN1066" s="2"/>
      <c r="CO1066" s="2"/>
      <c r="CP1066" s="2"/>
      <c r="CQ1066" s="2"/>
      <c r="CR1066" s="2"/>
      <c r="CS1066" s="2"/>
      <c r="CT1066" s="2"/>
      <c r="CU1066" s="2"/>
      <c r="CV1066" s="2"/>
    </row>
    <row r="1067" spans="1:100" x14ac:dyDescent="0.3">
      <c r="A1067" s="2"/>
      <c r="B1067" s="2"/>
      <c r="C1067" s="2"/>
      <c r="D1067" s="2"/>
      <c r="E1067" s="2"/>
      <c r="F1067" s="2"/>
      <c r="G1067" s="2"/>
      <c r="H1067" s="2"/>
      <c r="I1067" s="2"/>
      <c r="J1067" s="2"/>
      <c r="K1067" s="2"/>
      <c r="L1067" s="2"/>
      <c r="M1067" s="2"/>
      <c r="N1067" s="2"/>
      <c r="O1067" s="2"/>
      <c r="P1067" s="2"/>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2"/>
      <c r="AW1067" s="2"/>
      <c r="AX1067" s="2"/>
      <c r="AY1067" s="2"/>
      <c r="AZ1067" s="2"/>
      <c r="BA1067" s="2"/>
      <c r="BB1067" s="2"/>
      <c r="BC1067" s="2"/>
      <c r="BD1067" s="2"/>
      <c r="BE1067" s="2"/>
      <c r="BF1067" s="2"/>
      <c r="BG1067" s="2"/>
      <c r="BH1067" s="2"/>
      <c r="BI1067" s="2"/>
      <c r="BJ1067" s="2"/>
      <c r="BK1067" s="2"/>
      <c r="BL1067" s="2"/>
      <c r="BM1067" s="2"/>
      <c r="BN1067" s="2"/>
      <c r="BO1067" s="2"/>
      <c r="BP1067" s="2"/>
      <c r="BQ1067" s="2"/>
      <c r="BR1067" s="2"/>
      <c r="BS1067" s="2"/>
      <c r="BT1067" s="2"/>
      <c r="BU1067" s="2"/>
      <c r="BV1067" s="2"/>
      <c r="BW1067" s="2"/>
      <c r="BX1067" s="2"/>
      <c r="BY1067" s="2"/>
      <c r="BZ1067" s="2"/>
      <c r="CA1067" s="2"/>
      <c r="CB1067" s="2"/>
      <c r="CC1067" s="2"/>
      <c r="CD1067" s="2"/>
      <c r="CE1067" s="2"/>
      <c r="CF1067" s="2"/>
      <c r="CG1067" s="2"/>
      <c r="CH1067" s="2"/>
      <c r="CI1067" s="2"/>
      <c r="CJ1067" s="2"/>
      <c r="CK1067" s="2"/>
      <c r="CL1067" s="2"/>
      <c r="CM1067" s="2"/>
      <c r="CN1067" s="2"/>
      <c r="CO1067" s="2"/>
      <c r="CP1067" s="2"/>
      <c r="CQ1067" s="2"/>
      <c r="CR1067" s="2"/>
      <c r="CS1067" s="2"/>
      <c r="CT1067" s="2"/>
      <c r="CU1067" s="2"/>
      <c r="CV1067" s="2"/>
    </row>
    <row r="1068" spans="1:100" x14ac:dyDescent="0.3">
      <c r="A1068" s="2"/>
      <c r="B1068" s="2"/>
      <c r="C1068" s="2"/>
      <c r="D1068" s="2"/>
      <c r="E1068" s="2"/>
      <c r="F1068" s="2"/>
      <c r="G1068" s="2"/>
      <c r="H1068" s="2"/>
      <c r="I1068" s="2"/>
      <c r="J1068" s="2"/>
      <c r="K1068" s="2"/>
      <c r="L1068" s="2"/>
      <c r="M1068" s="2"/>
      <c r="N1068" s="2"/>
      <c r="O1068" s="2"/>
      <c r="P1068" s="2"/>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2"/>
      <c r="AW1068" s="2"/>
      <c r="AX1068" s="2"/>
      <c r="AY1068" s="2"/>
      <c r="AZ1068" s="2"/>
      <c r="BA1068" s="2"/>
      <c r="BB1068" s="2"/>
      <c r="BC1068" s="2"/>
      <c r="BD1068" s="2"/>
      <c r="BE1068" s="2"/>
      <c r="BF1068" s="2"/>
      <c r="BG1068" s="2"/>
      <c r="BH1068" s="2"/>
      <c r="BI1068" s="2"/>
      <c r="BJ1068" s="2"/>
      <c r="BK1068" s="2"/>
      <c r="BL1068" s="2"/>
      <c r="BM1068" s="2"/>
      <c r="BN1068" s="2"/>
      <c r="BO1068" s="2"/>
      <c r="BP1068" s="2"/>
      <c r="BQ1068" s="2"/>
      <c r="BR1068" s="2"/>
      <c r="BS1068" s="2"/>
      <c r="BT1068" s="2"/>
      <c r="BU1068" s="2"/>
      <c r="BV1068" s="2"/>
      <c r="BW1068" s="2"/>
      <c r="BX1068" s="2"/>
      <c r="BY1068" s="2"/>
      <c r="BZ1068" s="2"/>
      <c r="CA1068" s="2"/>
      <c r="CB1068" s="2"/>
      <c r="CC1068" s="2"/>
      <c r="CD1068" s="2"/>
      <c r="CE1068" s="2"/>
      <c r="CF1068" s="2"/>
      <c r="CG1068" s="2"/>
      <c r="CH1068" s="2"/>
      <c r="CI1068" s="2"/>
      <c r="CJ1068" s="2"/>
      <c r="CK1068" s="2"/>
      <c r="CL1068" s="2"/>
      <c r="CM1068" s="2"/>
      <c r="CN1068" s="2"/>
      <c r="CO1068" s="2"/>
      <c r="CP1068" s="2"/>
      <c r="CQ1068" s="2"/>
      <c r="CR1068" s="2"/>
      <c r="CS1068" s="2"/>
      <c r="CT1068" s="2"/>
      <c r="CU1068" s="2"/>
      <c r="CV1068" s="2"/>
    </row>
    <row r="1069" spans="1:100" x14ac:dyDescent="0.3">
      <c r="A1069" s="2"/>
      <c r="B1069" s="2"/>
      <c r="C1069" s="2"/>
      <c r="D1069" s="2"/>
      <c r="E1069" s="2"/>
      <c r="F1069" s="2"/>
      <c r="G1069" s="2"/>
      <c r="H1069" s="2"/>
      <c r="I1069" s="2"/>
      <c r="J1069" s="2"/>
      <c r="K1069" s="2"/>
      <c r="L1069" s="2"/>
      <c r="M1069" s="2"/>
      <c r="N1069" s="2"/>
      <c r="O1069" s="2"/>
      <c r="P1069" s="2"/>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2"/>
      <c r="AW1069" s="2"/>
      <c r="AX1069" s="2"/>
      <c r="AY1069" s="2"/>
      <c r="AZ1069" s="2"/>
      <c r="BA1069" s="2"/>
      <c r="BB1069" s="2"/>
      <c r="BC1069" s="2"/>
      <c r="BD1069" s="2"/>
      <c r="BE1069" s="2"/>
      <c r="BF1069" s="2"/>
      <c r="BG1069" s="2"/>
      <c r="BH1069" s="2"/>
      <c r="BI1069" s="2"/>
      <c r="BJ1069" s="2"/>
      <c r="BK1069" s="2"/>
      <c r="BL1069" s="2"/>
      <c r="BM1069" s="2"/>
      <c r="BN1069" s="2"/>
      <c r="BO1069" s="2"/>
      <c r="BP1069" s="2"/>
      <c r="BQ1069" s="2"/>
      <c r="BR1069" s="2"/>
      <c r="BS1069" s="2"/>
      <c r="BT1069" s="2"/>
      <c r="BU1069" s="2"/>
      <c r="BV1069" s="2"/>
      <c r="BW1069" s="2"/>
      <c r="BX1069" s="2"/>
      <c r="BY1069" s="2"/>
      <c r="BZ1069" s="2"/>
      <c r="CA1069" s="2"/>
      <c r="CB1069" s="2"/>
      <c r="CC1069" s="2"/>
      <c r="CD1069" s="2"/>
      <c r="CE1069" s="2"/>
      <c r="CF1069" s="2"/>
      <c r="CG1069" s="2"/>
      <c r="CH1069" s="2"/>
      <c r="CI1069" s="2"/>
      <c r="CJ1069" s="2"/>
      <c r="CK1069" s="2"/>
      <c r="CL1069" s="2"/>
      <c r="CM1069" s="2"/>
      <c r="CN1069" s="2"/>
      <c r="CO1069" s="2"/>
      <c r="CP1069" s="2"/>
      <c r="CQ1069" s="2"/>
      <c r="CR1069" s="2"/>
      <c r="CS1069" s="2"/>
      <c r="CT1069" s="2"/>
      <c r="CU1069" s="2"/>
      <c r="CV1069" s="2"/>
    </row>
    <row r="1070" spans="1:100" x14ac:dyDescent="0.3">
      <c r="A1070" s="2"/>
      <c r="B1070" s="2"/>
      <c r="C1070" s="2"/>
      <c r="D1070" s="2"/>
      <c r="E1070" s="2"/>
      <c r="F1070" s="2"/>
      <c r="G1070" s="2"/>
      <c r="H1070" s="2"/>
      <c r="I1070" s="2"/>
      <c r="J1070" s="2"/>
      <c r="K1070" s="2"/>
      <c r="L1070" s="2"/>
      <c r="M1070" s="2"/>
      <c r="N1070" s="2"/>
      <c r="O1070" s="2"/>
      <c r="P1070" s="2"/>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2"/>
      <c r="AW1070" s="2"/>
      <c r="AX1070" s="2"/>
      <c r="AY1070" s="2"/>
      <c r="AZ1070" s="2"/>
      <c r="BA1070" s="2"/>
      <c r="BB1070" s="2"/>
      <c r="BC1070" s="2"/>
      <c r="BD1070" s="2"/>
      <c r="BE1070" s="2"/>
      <c r="BF1070" s="2"/>
      <c r="BG1070" s="2"/>
      <c r="BH1070" s="2"/>
      <c r="BI1070" s="2"/>
      <c r="BJ1070" s="2"/>
      <c r="BK1070" s="2"/>
      <c r="BL1070" s="2"/>
      <c r="BM1070" s="2"/>
      <c r="BN1070" s="2"/>
      <c r="BO1070" s="2"/>
      <c r="BP1070" s="2"/>
      <c r="BQ1070" s="2"/>
      <c r="BR1070" s="2"/>
      <c r="BS1070" s="2"/>
      <c r="BT1070" s="2"/>
      <c r="BU1070" s="2"/>
      <c r="BV1070" s="2"/>
      <c r="BW1070" s="2"/>
      <c r="BX1070" s="2"/>
      <c r="BY1070" s="2"/>
      <c r="BZ1070" s="2"/>
      <c r="CA1070" s="2"/>
      <c r="CB1070" s="2"/>
      <c r="CC1070" s="2"/>
      <c r="CD1070" s="2"/>
      <c r="CE1070" s="2"/>
      <c r="CF1070" s="2"/>
      <c r="CG1070" s="2"/>
      <c r="CH1070" s="2"/>
      <c r="CI1070" s="2"/>
      <c r="CJ1070" s="2"/>
      <c r="CK1070" s="2"/>
      <c r="CL1070" s="2"/>
      <c r="CM1070" s="2"/>
      <c r="CN1070" s="2"/>
      <c r="CO1070" s="2"/>
      <c r="CP1070" s="2"/>
      <c r="CQ1070" s="2"/>
      <c r="CR1070" s="2"/>
      <c r="CS1070" s="2"/>
      <c r="CT1070" s="2"/>
      <c r="CU1070" s="2"/>
      <c r="CV1070" s="2"/>
    </row>
    <row r="1071" spans="1:100" x14ac:dyDescent="0.3">
      <c r="A1071" s="2"/>
      <c r="B1071" s="2"/>
      <c r="C1071" s="2"/>
      <c r="D1071" s="2"/>
      <c r="E1071" s="2"/>
      <c r="F1071" s="2"/>
      <c r="G1071" s="2"/>
      <c r="H1071" s="2"/>
      <c r="I1071" s="2"/>
      <c r="J1071" s="2"/>
      <c r="K1071" s="2"/>
      <c r="L1071" s="2"/>
      <c r="M1071" s="2"/>
      <c r="N1071" s="2"/>
      <c r="O1071" s="2"/>
      <c r="P1071" s="2"/>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2"/>
      <c r="AW1071" s="2"/>
      <c r="AX1071" s="2"/>
      <c r="AY1071" s="2"/>
      <c r="AZ1071" s="2"/>
      <c r="BA1071" s="2"/>
      <c r="BB1071" s="2"/>
      <c r="BC1071" s="2"/>
      <c r="BD1071" s="2"/>
      <c r="BE1071" s="2"/>
      <c r="BF1071" s="2"/>
      <c r="BG1071" s="2"/>
      <c r="BH1071" s="2"/>
      <c r="BI1071" s="2"/>
      <c r="BJ1071" s="2"/>
      <c r="BK1071" s="2"/>
      <c r="BL1071" s="2"/>
      <c r="BM1071" s="2"/>
      <c r="BN1071" s="2"/>
      <c r="BO1071" s="2"/>
      <c r="BP1071" s="2"/>
      <c r="BQ1071" s="2"/>
      <c r="BR1071" s="2"/>
      <c r="BS1071" s="2"/>
      <c r="BT1071" s="2"/>
      <c r="BU1071" s="2"/>
      <c r="BV1071" s="2"/>
      <c r="BW1071" s="2"/>
      <c r="BX1071" s="2"/>
      <c r="BY1071" s="2"/>
      <c r="BZ1071" s="2"/>
      <c r="CA1071" s="2"/>
      <c r="CB1071" s="2"/>
      <c r="CC1071" s="2"/>
      <c r="CD1071" s="2"/>
      <c r="CE1071" s="2"/>
      <c r="CF1071" s="2"/>
      <c r="CG1071" s="2"/>
      <c r="CH1071" s="2"/>
      <c r="CI1071" s="2"/>
      <c r="CJ1071" s="2"/>
      <c r="CK1071" s="2"/>
      <c r="CL1071" s="2"/>
      <c r="CM1071" s="2"/>
      <c r="CN1071" s="2"/>
      <c r="CO1071" s="2"/>
      <c r="CP1071" s="2"/>
      <c r="CQ1071" s="2"/>
      <c r="CR1071" s="2"/>
      <c r="CS1071" s="2"/>
      <c r="CT1071" s="2"/>
      <c r="CU1071" s="2"/>
      <c r="CV1071" s="2"/>
    </row>
    <row r="1072" spans="1:100" x14ac:dyDescent="0.3">
      <c r="A1072" s="2"/>
      <c r="B1072" s="2"/>
      <c r="C1072" s="2"/>
      <c r="D1072" s="2"/>
      <c r="E1072" s="2"/>
      <c r="F1072" s="2"/>
      <c r="G1072" s="2"/>
      <c r="H1072" s="2"/>
      <c r="I1072" s="2"/>
      <c r="J1072" s="2"/>
      <c r="K1072" s="2"/>
      <c r="L1072" s="2"/>
      <c r="M1072" s="2"/>
      <c r="N1072" s="2"/>
      <c r="O1072" s="2"/>
      <c r="P1072" s="2"/>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2"/>
      <c r="AW1072" s="2"/>
      <c r="AX1072" s="2"/>
      <c r="AY1072" s="2"/>
      <c r="AZ1072" s="2"/>
      <c r="BA1072" s="2"/>
      <c r="BB1072" s="2"/>
      <c r="BC1072" s="2"/>
      <c r="BD1072" s="2"/>
      <c r="BE1072" s="2"/>
      <c r="BF1072" s="2"/>
      <c r="BG1072" s="2"/>
      <c r="BH1072" s="2"/>
      <c r="BI1072" s="2"/>
      <c r="BJ1072" s="2"/>
      <c r="BK1072" s="2"/>
      <c r="BL1072" s="2"/>
      <c r="BM1072" s="2"/>
      <c r="BN1072" s="2"/>
      <c r="BO1072" s="2"/>
      <c r="BP1072" s="2"/>
      <c r="BQ1072" s="2"/>
      <c r="BR1072" s="2"/>
      <c r="BS1072" s="2"/>
      <c r="BT1072" s="2"/>
      <c r="BU1072" s="2"/>
      <c r="BV1072" s="2"/>
      <c r="BW1072" s="2"/>
      <c r="BX1072" s="2"/>
      <c r="BY1072" s="2"/>
      <c r="BZ1072" s="2"/>
      <c r="CA1072" s="2"/>
      <c r="CB1072" s="2"/>
      <c r="CC1072" s="2"/>
      <c r="CD1072" s="2"/>
      <c r="CE1072" s="2"/>
      <c r="CF1072" s="2"/>
      <c r="CG1072" s="2"/>
      <c r="CH1072" s="2"/>
      <c r="CI1072" s="2"/>
      <c r="CJ1072" s="2"/>
      <c r="CK1072" s="2"/>
      <c r="CL1072" s="2"/>
      <c r="CM1072" s="2"/>
      <c r="CN1072" s="2"/>
      <c r="CO1072" s="2"/>
      <c r="CP1072" s="2"/>
      <c r="CQ1072" s="2"/>
      <c r="CR1072" s="2"/>
      <c r="CS1072" s="2"/>
      <c r="CT1072" s="2"/>
      <c r="CU1072" s="2"/>
      <c r="CV1072" s="2"/>
    </row>
    <row r="1073" spans="1:100" x14ac:dyDescent="0.3">
      <c r="A1073" s="2"/>
      <c r="B1073" s="2"/>
      <c r="C1073" s="2"/>
      <c r="D1073" s="2"/>
      <c r="E1073" s="2"/>
      <c r="F1073" s="2"/>
      <c r="G1073" s="2"/>
      <c r="H1073" s="2"/>
      <c r="I1073" s="2"/>
      <c r="J1073" s="2"/>
      <c r="K1073" s="2"/>
      <c r="L1073" s="2"/>
      <c r="M1073" s="2"/>
      <c r="N1073" s="2"/>
      <c r="O1073" s="2"/>
      <c r="P1073" s="2"/>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2"/>
      <c r="AW1073" s="2"/>
      <c r="AX1073" s="2"/>
      <c r="AY1073" s="2"/>
      <c r="AZ1073" s="2"/>
      <c r="BA1073" s="2"/>
      <c r="BB1073" s="2"/>
      <c r="BC1073" s="2"/>
      <c r="BD1073" s="2"/>
      <c r="BE1073" s="2"/>
      <c r="BF1073" s="2"/>
      <c r="BG1073" s="2"/>
      <c r="BH1073" s="2"/>
      <c r="BI1073" s="2"/>
      <c r="BJ1073" s="2"/>
      <c r="BK1073" s="2"/>
      <c r="BL1073" s="2"/>
      <c r="BM1073" s="2"/>
      <c r="BN1073" s="2"/>
      <c r="BO1073" s="2"/>
      <c r="BP1073" s="2"/>
      <c r="BQ1073" s="2"/>
      <c r="BR1073" s="2"/>
      <c r="BS1073" s="2"/>
      <c r="BT1073" s="2"/>
      <c r="BU1073" s="2"/>
      <c r="BV1073" s="2"/>
      <c r="BW1073" s="2"/>
      <c r="BX1073" s="2"/>
      <c r="BY1073" s="2"/>
      <c r="BZ1073" s="2"/>
      <c r="CA1073" s="2"/>
      <c r="CB1073" s="2"/>
      <c r="CC1073" s="2"/>
      <c r="CD1073" s="2"/>
      <c r="CE1073" s="2"/>
      <c r="CF1073" s="2"/>
      <c r="CG1073" s="2"/>
      <c r="CH1073" s="2"/>
      <c r="CI1073" s="2"/>
      <c r="CJ1073" s="2"/>
      <c r="CK1073" s="2"/>
      <c r="CL1073" s="2"/>
      <c r="CM1073" s="2"/>
      <c r="CN1073" s="2"/>
      <c r="CO1073" s="2"/>
      <c r="CP1073" s="2"/>
      <c r="CQ1073" s="2"/>
      <c r="CR1073" s="2"/>
      <c r="CS1073" s="2"/>
      <c r="CT1073" s="2"/>
      <c r="CU1073" s="2"/>
      <c r="CV1073" s="2"/>
    </row>
    <row r="1074" spans="1:100" x14ac:dyDescent="0.3">
      <c r="A1074" s="2"/>
      <c r="B1074" s="2"/>
      <c r="C1074" s="2"/>
      <c r="D1074" s="2"/>
      <c r="E1074" s="2"/>
      <c r="F1074" s="2"/>
      <c r="G1074" s="2"/>
      <c r="H1074" s="2"/>
      <c r="I1074" s="2"/>
      <c r="J1074" s="2"/>
      <c r="K1074" s="2"/>
      <c r="L1074" s="2"/>
      <c r="M1074" s="2"/>
      <c r="N1074" s="2"/>
      <c r="O1074" s="2"/>
      <c r="P1074" s="2"/>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2"/>
      <c r="AW1074" s="2"/>
      <c r="AX1074" s="2"/>
      <c r="AY1074" s="2"/>
      <c r="AZ1074" s="2"/>
      <c r="BA1074" s="2"/>
      <c r="BB1074" s="2"/>
      <c r="BC1074" s="2"/>
      <c r="BD1074" s="2"/>
      <c r="BE1074" s="2"/>
      <c r="BF1074" s="2"/>
      <c r="BG1074" s="2"/>
      <c r="BH1074" s="2"/>
      <c r="BI1074" s="2"/>
      <c r="BJ1074" s="2"/>
      <c r="BK1074" s="2"/>
      <c r="BL1074" s="2"/>
      <c r="BM1074" s="2"/>
      <c r="BN1074" s="2"/>
      <c r="BO1074" s="2"/>
      <c r="BP1074" s="2"/>
      <c r="BQ1074" s="2"/>
      <c r="BR1074" s="2"/>
      <c r="BS1074" s="2"/>
      <c r="BT1074" s="2"/>
      <c r="BU1074" s="2"/>
      <c r="BV1074" s="2"/>
      <c r="BW1074" s="2"/>
      <c r="BX1074" s="2"/>
      <c r="BY1074" s="2"/>
      <c r="BZ1074" s="2"/>
      <c r="CA1074" s="2"/>
      <c r="CB1074" s="2"/>
      <c r="CC1074" s="2"/>
      <c r="CD1074" s="2"/>
      <c r="CE1074" s="2"/>
      <c r="CF1074" s="2"/>
      <c r="CG1074" s="2"/>
      <c r="CH1074" s="2"/>
      <c r="CI1074" s="2"/>
      <c r="CJ1074" s="2"/>
      <c r="CK1074" s="2"/>
      <c r="CL1074" s="2"/>
      <c r="CM1074" s="2"/>
      <c r="CN1074" s="2"/>
      <c r="CO1074" s="2"/>
      <c r="CP1074" s="2"/>
      <c r="CQ1074" s="2"/>
      <c r="CR1074" s="2"/>
      <c r="CS1074" s="2"/>
      <c r="CT1074" s="2"/>
      <c r="CU1074" s="2"/>
      <c r="CV1074" s="2"/>
    </row>
    <row r="1075" spans="1:100" x14ac:dyDescent="0.3">
      <c r="A1075" s="2"/>
      <c r="B1075" s="2"/>
      <c r="C1075" s="2"/>
      <c r="D1075" s="2"/>
      <c r="E1075" s="2"/>
      <c r="F1075" s="2"/>
      <c r="G1075" s="2"/>
      <c r="H1075" s="2"/>
      <c r="I1075" s="2"/>
      <c r="J1075" s="2"/>
      <c r="K1075" s="2"/>
      <c r="L1075" s="2"/>
      <c r="M1075" s="2"/>
      <c r="N1075" s="2"/>
      <c r="O1075" s="2"/>
      <c r="P1075" s="2"/>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2"/>
      <c r="AW1075" s="2"/>
      <c r="AX1075" s="2"/>
      <c r="AY1075" s="2"/>
      <c r="AZ1075" s="2"/>
      <c r="BA1075" s="2"/>
      <c r="BB1075" s="2"/>
      <c r="BC1075" s="2"/>
      <c r="BD1075" s="2"/>
      <c r="BE1075" s="2"/>
      <c r="BF1075" s="2"/>
      <c r="BG1075" s="2"/>
      <c r="BH1075" s="2"/>
      <c r="BI1075" s="2"/>
      <c r="BJ1075" s="2"/>
      <c r="BK1075" s="2"/>
      <c r="BL1075" s="2"/>
      <c r="BM1075" s="2"/>
      <c r="BN1075" s="2"/>
      <c r="BO1075" s="2"/>
      <c r="BP1075" s="2"/>
      <c r="BQ1075" s="2"/>
      <c r="BR1075" s="2"/>
      <c r="BS1075" s="2"/>
      <c r="BT1075" s="2"/>
      <c r="BU1075" s="2"/>
      <c r="BV1075" s="2"/>
      <c r="BW1075" s="2"/>
      <c r="BX1075" s="2"/>
      <c r="BY1075" s="2"/>
      <c r="BZ1075" s="2"/>
      <c r="CA1075" s="2"/>
      <c r="CB1075" s="2"/>
      <c r="CC1075" s="2"/>
      <c r="CD1075" s="2"/>
      <c r="CE1075" s="2"/>
      <c r="CF1075" s="2"/>
      <c r="CG1075" s="2"/>
      <c r="CH1075" s="2"/>
      <c r="CI1075" s="2"/>
      <c r="CJ1075" s="2"/>
      <c r="CK1075" s="2"/>
      <c r="CL1075" s="2"/>
      <c r="CM1075" s="2"/>
      <c r="CN1075" s="2"/>
      <c r="CO1075" s="2"/>
      <c r="CP1075" s="2"/>
      <c r="CQ1075" s="2"/>
      <c r="CR1075" s="2"/>
      <c r="CS1075" s="2"/>
      <c r="CT1075" s="2"/>
      <c r="CU1075" s="2"/>
      <c r="CV1075" s="2"/>
    </row>
    <row r="1076" spans="1:100" x14ac:dyDescent="0.3">
      <c r="A1076" s="2"/>
      <c r="B1076" s="2"/>
      <c r="C1076" s="2"/>
      <c r="D1076" s="2"/>
      <c r="E1076" s="2"/>
      <c r="F1076" s="2"/>
      <c r="G1076" s="2"/>
      <c r="H1076" s="2"/>
      <c r="I1076" s="2"/>
      <c r="J1076" s="2"/>
      <c r="K1076" s="2"/>
      <c r="L1076" s="2"/>
      <c r="M1076" s="2"/>
      <c r="N1076" s="2"/>
      <c r="O1076" s="2"/>
      <c r="P1076" s="2"/>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2"/>
      <c r="AW1076" s="2"/>
      <c r="AX1076" s="2"/>
      <c r="AY1076" s="2"/>
      <c r="AZ1076" s="2"/>
      <c r="BA1076" s="2"/>
      <c r="BB1076" s="2"/>
      <c r="BC1076" s="2"/>
      <c r="BD1076" s="2"/>
      <c r="BE1076" s="2"/>
      <c r="BF1076" s="2"/>
      <c r="BG1076" s="2"/>
      <c r="BH1076" s="2"/>
      <c r="BI1076" s="2"/>
      <c r="BJ1076" s="2"/>
      <c r="BK1076" s="2"/>
      <c r="BL1076" s="2"/>
      <c r="BM1076" s="2"/>
      <c r="BN1076" s="2"/>
      <c r="BO1076" s="2"/>
      <c r="BP1076" s="2"/>
      <c r="BQ1076" s="2"/>
      <c r="BR1076" s="2"/>
      <c r="BS1076" s="2"/>
      <c r="BT1076" s="2"/>
      <c r="BU1076" s="2"/>
      <c r="BV1076" s="2"/>
      <c r="BW1076" s="2"/>
      <c r="BX1076" s="2"/>
      <c r="BY1076" s="2"/>
      <c r="BZ1076" s="2"/>
      <c r="CA1076" s="2"/>
      <c r="CB1076" s="2"/>
      <c r="CC1076" s="2"/>
      <c r="CD1076" s="2"/>
      <c r="CE1076" s="2"/>
      <c r="CF1076" s="2"/>
      <c r="CG1076" s="2"/>
      <c r="CH1076" s="2"/>
      <c r="CI1076" s="2"/>
      <c r="CJ1076" s="2"/>
      <c r="CK1076" s="2"/>
      <c r="CL1076" s="2"/>
      <c r="CM1076" s="2"/>
      <c r="CN1076" s="2"/>
      <c r="CO1076" s="2"/>
      <c r="CP1076" s="2"/>
      <c r="CQ1076" s="2"/>
      <c r="CR1076" s="2"/>
      <c r="CS1076" s="2"/>
      <c r="CT1076" s="2"/>
      <c r="CU1076" s="2"/>
      <c r="CV1076" s="2"/>
    </row>
    <row r="1077" spans="1:100" x14ac:dyDescent="0.3">
      <c r="A1077" s="2"/>
      <c r="B1077" s="2"/>
      <c r="C1077" s="2"/>
      <c r="D1077" s="2"/>
      <c r="E1077" s="2"/>
      <c r="F1077" s="2"/>
      <c r="G1077" s="2"/>
      <c r="H1077" s="2"/>
      <c r="I1077" s="2"/>
      <c r="J1077" s="2"/>
      <c r="K1077" s="2"/>
      <c r="L1077" s="2"/>
      <c r="M1077" s="2"/>
      <c r="N1077" s="2"/>
      <c r="O1077" s="2"/>
      <c r="P1077" s="2"/>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2"/>
      <c r="AW1077" s="2"/>
      <c r="AX1077" s="2"/>
      <c r="AY1077" s="2"/>
      <c r="AZ1077" s="2"/>
      <c r="BA1077" s="2"/>
      <c r="BB1077" s="2"/>
      <c r="BC1077" s="2"/>
      <c r="BD1077" s="2"/>
      <c r="BE1077" s="2"/>
      <c r="BF1077" s="2"/>
      <c r="BG1077" s="2"/>
      <c r="BH1077" s="2"/>
      <c r="BI1077" s="2"/>
      <c r="BJ1077" s="2"/>
      <c r="BK1077" s="2"/>
      <c r="BL1077" s="2"/>
      <c r="BM1077" s="2"/>
      <c r="BN1077" s="2"/>
      <c r="BO1077" s="2"/>
      <c r="BP1077" s="2"/>
      <c r="BQ1077" s="2"/>
      <c r="BR1077" s="2"/>
      <c r="BS1077" s="2"/>
      <c r="BT1077" s="2"/>
      <c r="BU1077" s="2"/>
      <c r="BV1077" s="2"/>
      <c r="BW1077" s="2"/>
      <c r="BX1077" s="2"/>
      <c r="BY1077" s="2"/>
      <c r="BZ1077" s="2"/>
      <c r="CA1077" s="2"/>
      <c r="CB1077" s="2"/>
      <c r="CC1077" s="2"/>
      <c r="CD1077" s="2"/>
      <c r="CE1077" s="2"/>
      <c r="CF1077" s="2"/>
      <c r="CG1077" s="2"/>
      <c r="CH1077" s="2"/>
      <c r="CI1077" s="2"/>
      <c r="CJ1077" s="2"/>
      <c r="CK1077" s="2"/>
      <c r="CL1077" s="2"/>
      <c r="CM1077" s="2"/>
      <c r="CN1077" s="2"/>
      <c r="CO1077" s="2"/>
      <c r="CP1077" s="2"/>
      <c r="CQ1077" s="2"/>
      <c r="CR1077" s="2"/>
      <c r="CS1077" s="2"/>
      <c r="CT1077" s="2"/>
      <c r="CU1077" s="2"/>
      <c r="CV1077" s="2"/>
    </row>
    <row r="1078" spans="1:100" x14ac:dyDescent="0.3">
      <c r="A1078" s="2"/>
      <c r="B1078" s="2"/>
      <c r="C1078" s="2"/>
      <c r="D1078" s="2"/>
      <c r="E1078" s="2"/>
      <c r="F1078" s="2"/>
      <c r="G1078" s="2"/>
      <c r="H1078" s="2"/>
      <c r="I1078" s="2"/>
      <c r="J1078" s="2"/>
      <c r="K1078" s="2"/>
      <c r="L1078" s="2"/>
      <c r="M1078" s="2"/>
      <c r="N1078" s="2"/>
      <c r="O1078" s="2"/>
      <c r="P1078" s="2"/>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2"/>
      <c r="AW1078" s="2"/>
      <c r="AX1078" s="2"/>
      <c r="AY1078" s="2"/>
      <c r="AZ1078" s="2"/>
      <c r="BA1078" s="2"/>
      <c r="BB1078" s="2"/>
      <c r="BC1078" s="2"/>
      <c r="BD1078" s="2"/>
      <c r="BE1078" s="2"/>
      <c r="BF1078" s="2"/>
      <c r="BG1078" s="2"/>
      <c r="BH1078" s="2"/>
      <c r="BI1078" s="2"/>
      <c r="BJ1078" s="2"/>
      <c r="BK1078" s="2"/>
      <c r="BL1078" s="2"/>
      <c r="BM1078" s="2"/>
      <c r="BN1078" s="2"/>
      <c r="BO1078" s="2"/>
      <c r="BP1078" s="2"/>
      <c r="BQ1078" s="2"/>
      <c r="BR1078" s="2"/>
      <c r="BS1078" s="2"/>
      <c r="BT1078" s="2"/>
      <c r="BU1078" s="2"/>
      <c r="BV1078" s="2"/>
      <c r="BW1078" s="2"/>
      <c r="BX1078" s="2"/>
      <c r="BY1078" s="2"/>
      <c r="BZ1078" s="2"/>
      <c r="CA1078" s="2"/>
      <c r="CB1078" s="2"/>
      <c r="CC1078" s="2"/>
      <c r="CD1078" s="2"/>
      <c r="CE1078" s="2"/>
      <c r="CF1078" s="2"/>
      <c r="CG1078" s="2"/>
      <c r="CH1078" s="2"/>
      <c r="CI1078" s="2"/>
      <c r="CJ1078" s="2"/>
      <c r="CK1078" s="2"/>
      <c r="CL1078" s="2"/>
      <c r="CM1078" s="2"/>
      <c r="CN1078" s="2"/>
      <c r="CO1078" s="2"/>
      <c r="CP1078" s="2"/>
      <c r="CQ1078" s="2"/>
      <c r="CR1078" s="2"/>
      <c r="CS1078" s="2"/>
      <c r="CT1078" s="2"/>
      <c r="CU1078" s="2"/>
      <c r="CV1078" s="2"/>
    </row>
    <row r="1079" spans="1:100" x14ac:dyDescent="0.3">
      <c r="A1079" s="2"/>
      <c r="B1079" s="2"/>
      <c r="C1079" s="2"/>
      <c r="D1079" s="2"/>
      <c r="E1079" s="2"/>
      <c r="F1079" s="2"/>
      <c r="G1079" s="2"/>
      <c r="H1079" s="2"/>
      <c r="I1079" s="2"/>
      <c r="J1079" s="2"/>
      <c r="K1079" s="2"/>
      <c r="L1079" s="2"/>
      <c r="M1079" s="2"/>
      <c r="N1079" s="2"/>
      <c r="O1079" s="2"/>
      <c r="P1079" s="2"/>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2"/>
      <c r="AW1079" s="2"/>
      <c r="AX1079" s="2"/>
      <c r="AY1079" s="2"/>
      <c r="AZ1079" s="2"/>
      <c r="BA1079" s="2"/>
      <c r="BB1079" s="2"/>
      <c r="BC1079" s="2"/>
      <c r="BD1079" s="2"/>
      <c r="BE1079" s="2"/>
      <c r="BF1079" s="2"/>
      <c r="BG1079" s="2"/>
      <c r="BH1079" s="2"/>
      <c r="BI1079" s="2"/>
      <c r="BJ1079" s="2"/>
      <c r="BK1079" s="2"/>
      <c r="BL1079" s="2"/>
      <c r="BM1079" s="2"/>
      <c r="BN1079" s="2"/>
      <c r="BO1079" s="2"/>
      <c r="BP1079" s="2"/>
      <c r="BQ1079" s="2"/>
      <c r="BR1079" s="2"/>
      <c r="BS1079" s="2"/>
      <c r="BT1079" s="2"/>
      <c r="BU1079" s="2"/>
      <c r="BV1079" s="2"/>
      <c r="BW1079" s="2"/>
      <c r="BX1079" s="2"/>
      <c r="BY1079" s="2"/>
      <c r="BZ1079" s="2"/>
      <c r="CA1079" s="2"/>
      <c r="CB1079" s="2"/>
      <c r="CC1079" s="2"/>
      <c r="CD1079" s="2"/>
      <c r="CE1079" s="2"/>
      <c r="CF1079" s="2"/>
      <c r="CG1079" s="2"/>
      <c r="CH1079" s="2"/>
      <c r="CI1079" s="2"/>
      <c r="CJ1079" s="2"/>
      <c r="CK1079" s="2"/>
      <c r="CL1079" s="2"/>
      <c r="CM1079" s="2"/>
      <c r="CN1079" s="2"/>
      <c r="CO1079" s="2"/>
      <c r="CP1079" s="2"/>
      <c r="CQ1079" s="2"/>
      <c r="CR1079" s="2"/>
      <c r="CS1079" s="2"/>
      <c r="CT1079" s="2"/>
      <c r="CU1079" s="2"/>
      <c r="CV1079" s="2"/>
    </row>
    <row r="1080" spans="1:100" x14ac:dyDescent="0.3">
      <c r="A1080" s="2"/>
      <c r="B1080" s="2"/>
      <c r="C1080" s="2"/>
      <c r="D1080" s="2"/>
      <c r="E1080" s="2"/>
      <c r="F1080" s="2"/>
      <c r="G1080" s="2"/>
      <c r="H1080" s="2"/>
      <c r="I1080" s="2"/>
      <c r="J1080" s="2"/>
      <c r="K1080" s="2"/>
      <c r="L1080" s="2"/>
      <c r="M1080" s="2"/>
      <c r="N1080" s="2"/>
      <c r="O1080" s="2"/>
      <c r="P1080" s="2"/>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2"/>
      <c r="AW1080" s="2"/>
      <c r="AX1080" s="2"/>
      <c r="AY1080" s="2"/>
      <c r="AZ1080" s="2"/>
      <c r="BA1080" s="2"/>
      <c r="BB1080" s="2"/>
      <c r="BC1080" s="2"/>
      <c r="BD1080" s="2"/>
      <c r="BE1080" s="2"/>
      <c r="BF1080" s="2"/>
      <c r="BG1080" s="2"/>
      <c r="BH1080" s="2"/>
      <c r="BI1080" s="2"/>
      <c r="BJ1080" s="2"/>
      <c r="BK1080" s="2"/>
      <c r="BL1080" s="2"/>
      <c r="BM1080" s="2"/>
      <c r="BN1080" s="2"/>
      <c r="BO1080" s="2"/>
      <c r="BP1080" s="2"/>
      <c r="BQ1080" s="2"/>
      <c r="BR1080" s="2"/>
      <c r="BS1080" s="2"/>
      <c r="BT1080" s="2"/>
      <c r="BU1080" s="2"/>
      <c r="BV1080" s="2"/>
      <c r="BW1080" s="2"/>
      <c r="BX1080" s="2"/>
      <c r="BY1080" s="2"/>
      <c r="BZ1080" s="2"/>
      <c r="CA1080" s="2"/>
      <c r="CB1080" s="2"/>
      <c r="CC1080" s="2"/>
      <c r="CD1080" s="2"/>
      <c r="CE1080" s="2"/>
      <c r="CF1080" s="2"/>
      <c r="CG1080" s="2"/>
      <c r="CH1080" s="2"/>
      <c r="CI1080" s="2"/>
      <c r="CJ1080" s="2"/>
      <c r="CK1080" s="2"/>
      <c r="CL1080" s="2"/>
      <c r="CM1080" s="2"/>
      <c r="CN1080" s="2"/>
      <c r="CO1080" s="2"/>
      <c r="CP1080" s="2"/>
      <c r="CQ1080" s="2"/>
      <c r="CR1080" s="2"/>
      <c r="CS1080" s="2"/>
      <c r="CT1080" s="2"/>
      <c r="CU1080" s="2"/>
      <c r="CV1080" s="2"/>
    </row>
    <row r="1081" spans="1:100" x14ac:dyDescent="0.3">
      <c r="A1081" s="2"/>
      <c r="B1081" s="2"/>
      <c r="C1081" s="2"/>
      <c r="D1081" s="2"/>
      <c r="E1081" s="2"/>
      <c r="F1081" s="2"/>
      <c r="G1081" s="2"/>
      <c r="H1081" s="2"/>
      <c r="I1081" s="2"/>
      <c r="J1081" s="2"/>
      <c r="K1081" s="2"/>
      <c r="L1081" s="2"/>
      <c r="M1081" s="2"/>
      <c r="N1081" s="2"/>
      <c r="O1081" s="2"/>
      <c r="P1081" s="2"/>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2"/>
      <c r="AW1081" s="2"/>
      <c r="AX1081" s="2"/>
      <c r="AY1081" s="2"/>
      <c r="AZ1081" s="2"/>
      <c r="BA1081" s="2"/>
      <c r="BB1081" s="2"/>
      <c r="BC1081" s="2"/>
      <c r="BD1081" s="2"/>
      <c r="BE1081" s="2"/>
      <c r="BF1081" s="2"/>
      <c r="BG1081" s="2"/>
      <c r="BH1081" s="2"/>
      <c r="BI1081" s="2"/>
      <c r="BJ1081" s="2"/>
      <c r="BK1081" s="2"/>
      <c r="BL1081" s="2"/>
      <c r="BM1081" s="2"/>
      <c r="BN1081" s="2"/>
      <c r="BO1081" s="2"/>
      <c r="BP1081" s="2"/>
      <c r="BQ1081" s="2"/>
      <c r="BR1081" s="2"/>
      <c r="BS1081" s="2"/>
      <c r="BT1081" s="2"/>
      <c r="BU1081" s="2"/>
      <c r="BV1081" s="2"/>
      <c r="BW1081" s="2"/>
      <c r="BX1081" s="2"/>
      <c r="BY1081" s="2"/>
      <c r="BZ1081" s="2"/>
      <c r="CA1081" s="2"/>
      <c r="CB1081" s="2"/>
      <c r="CC1081" s="2"/>
      <c r="CD1081" s="2"/>
      <c r="CE1081" s="2"/>
      <c r="CF1081" s="2"/>
      <c r="CG1081" s="2"/>
      <c r="CH1081" s="2"/>
      <c r="CI1081" s="2"/>
      <c r="CJ1081" s="2"/>
      <c r="CK1081" s="2"/>
      <c r="CL1081" s="2"/>
      <c r="CM1081" s="2"/>
      <c r="CN1081" s="2"/>
      <c r="CO1081" s="2"/>
      <c r="CP1081" s="2"/>
      <c r="CQ1081" s="2"/>
      <c r="CR1081" s="2"/>
      <c r="CS1081" s="2"/>
      <c r="CT1081" s="2"/>
      <c r="CU1081" s="2"/>
      <c r="CV1081" s="2"/>
    </row>
    <row r="1082" spans="1:100" x14ac:dyDescent="0.3">
      <c r="A1082" s="2"/>
      <c r="B1082" s="2"/>
      <c r="C1082" s="2"/>
      <c r="D1082" s="2"/>
      <c r="E1082" s="2"/>
      <c r="F1082" s="2"/>
      <c r="G1082" s="2"/>
      <c r="H1082" s="2"/>
      <c r="I1082" s="2"/>
      <c r="J1082" s="2"/>
      <c r="K1082" s="2"/>
      <c r="L1082" s="2"/>
      <c r="M1082" s="2"/>
      <c r="N1082" s="2"/>
      <c r="O1082" s="2"/>
      <c r="P1082" s="2"/>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2"/>
      <c r="AW1082" s="2"/>
      <c r="AX1082" s="2"/>
      <c r="AY1082" s="2"/>
      <c r="AZ1082" s="2"/>
      <c r="BA1082" s="2"/>
      <c r="BB1082" s="2"/>
      <c r="BC1082" s="2"/>
      <c r="BD1082" s="2"/>
      <c r="BE1082" s="2"/>
      <c r="BF1082" s="2"/>
      <c r="BG1082" s="2"/>
      <c r="BH1082" s="2"/>
      <c r="BI1082" s="2"/>
      <c r="BJ1082" s="2"/>
      <c r="BK1082" s="2"/>
      <c r="BL1082" s="2"/>
      <c r="BM1082" s="2"/>
      <c r="BN1082" s="2"/>
      <c r="BO1082" s="2"/>
      <c r="BP1082" s="2"/>
      <c r="BQ1082" s="2"/>
      <c r="BR1082" s="2"/>
      <c r="BS1082" s="2"/>
      <c r="BT1082" s="2"/>
      <c r="BU1082" s="2"/>
      <c r="BV1082" s="2"/>
      <c r="BW1082" s="2"/>
      <c r="BX1082" s="2"/>
      <c r="BY1082" s="2"/>
      <c r="BZ1082" s="2"/>
      <c r="CA1082" s="2"/>
      <c r="CB1082" s="2"/>
      <c r="CC1082" s="2"/>
      <c r="CD1082" s="2"/>
      <c r="CE1082" s="2"/>
      <c r="CF1082" s="2"/>
      <c r="CG1082" s="2"/>
      <c r="CH1082" s="2"/>
      <c r="CI1082" s="2"/>
      <c r="CJ1082" s="2"/>
      <c r="CK1082" s="2"/>
      <c r="CL1082" s="2"/>
      <c r="CM1082" s="2"/>
      <c r="CN1082" s="2"/>
      <c r="CO1082" s="2"/>
      <c r="CP1082" s="2"/>
      <c r="CQ1082" s="2"/>
      <c r="CR1082" s="2"/>
      <c r="CS1082" s="2"/>
      <c r="CT1082" s="2"/>
      <c r="CU1082" s="2"/>
      <c r="CV1082" s="2"/>
    </row>
    <row r="1083" spans="1:100" x14ac:dyDescent="0.3">
      <c r="A1083" s="2"/>
      <c r="B1083" s="2"/>
      <c r="C1083" s="2"/>
      <c r="D1083" s="2"/>
      <c r="E1083" s="2"/>
      <c r="F1083" s="2"/>
      <c r="G1083" s="2"/>
      <c r="H1083" s="2"/>
      <c r="I1083" s="2"/>
      <c r="J1083" s="2"/>
      <c r="K1083" s="2"/>
      <c r="L1083" s="2"/>
      <c r="M1083" s="2"/>
      <c r="N1083" s="2"/>
      <c r="O1083" s="2"/>
      <c r="P1083" s="2"/>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2"/>
      <c r="AW1083" s="2"/>
      <c r="AX1083" s="2"/>
      <c r="AY1083" s="2"/>
      <c r="AZ1083" s="2"/>
      <c r="BA1083" s="2"/>
      <c r="BB1083" s="2"/>
      <c r="BC1083" s="2"/>
      <c r="BD1083" s="2"/>
      <c r="BE1083" s="2"/>
      <c r="BF1083" s="2"/>
      <c r="BG1083" s="2"/>
      <c r="BH1083" s="2"/>
      <c r="BI1083" s="2"/>
      <c r="BJ1083" s="2"/>
      <c r="BK1083" s="2"/>
      <c r="BL1083" s="2"/>
      <c r="BM1083" s="2"/>
      <c r="BN1083" s="2"/>
      <c r="BO1083" s="2"/>
      <c r="BP1083" s="2"/>
      <c r="BQ1083" s="2"/>
      <c r="BR1083" s="2"/>
      <c r="BS1083" s="2"/>
      <c r="BT1083" s="2"/>
      <c r="BU1083" s="2"/>
      <c r="BV1083" s="2"/>
      <c r="BW1083" s="2"/>
      <c r="BX1083" s="2"/>
      <c r="BY1083" s="2"/>
      <c r="BZ1083" s="2"/>
      <c r="CA1083" s="2"/>
      <c r="CB1083" s="2"/>
      <c r="CC1083" s="2"/>
      <c r="CD1083" s="2"/>
      <c r="CE1083" s="2"/>
      <c r="CF1083" s="2"/>
      <c r="CG1083" s="2"/>
      <c r="CH1083" s="2"/>
      <c r="CI1083" s="2"/>
      <c r="CJ1083" s="2"/>
      <c r="CK1083" s="2"/>
      <c r="CL1083" s="2"/>
      <c r="CM1083" s="2"/>
      <c r="CN1083" s="2"/>
      <c r="CO1083" s="2"/>
      <c r="CP1083" s="2"/>
      <c r="CQ1083" s="2"/>
      <c r="CR1083" s="2"/>
      <c r="CS1083" s="2"/>
      <c r="CT1083" s="2"/>
      <c r="CU1083" s="2"/>
      <c r="CV1083" s="2"/>
    </row>
    <row r="1084" spans="1:100" x14ac:dyDescent="0.3">
      <c r="A1084" s="2"/>
      <c r="B1084" s="2"/>
      <c r="C1084" s="2"/>
      <c r="D1084" s="2"/>
      <c r="E1084" s="2"/>
      <c r="F1084" s="2"/>
      <c r="G1084" s="2"/>
      <c r="H1084" s="2"/>
      <c r="I1084" s="2"/>
      <c r="J1084" s="2"/>
      <c r="K1084" s="2"/>
      <c r="L1084" s="2"/>
      <c r="M1084" s="2"/>
      <c r="N1084" s="2"/>
      <c r="O1084" s="2"/>
      <c r="P1084" s="2"/>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2"/>
      <c r="AW1084" s="2"/>
      <c r="AX1084" s="2"/>
      <c r="AY1084" s="2"/>
      <c r="AZ1084" s="2"/>
      <c r="BA1084" s="2"/>
      <c r="BB1084" s="2"/>
      <c r="BC1084" s="2"/>
      <c r="BD1084" s="2"/>
      <c r="BE1084" s="2"/>
      <c r="BF1084" s="2"/>
      <c r="BG1084" s="2"/>
      <c r="BH1084" s="2"/>
      <c r="BI1084" s="2"/>
      <c r="BJ1084" s="2"/>
      <c r="BK1084" s="2"/>
      <c r="BL1084" s="2"/>
      <c r="BM1084" s="2"/>
      <c r="BN1084" s="2"/>
      <c r="BO1084" s="2"/>
      <c r="BP1084" s="2"/>
      <c r="BQ1084" s="2"/>
      <c r="BR1084" s="2"/>
      <c r="BS1084" s="2"/>
      <c r="BT1084" s="2"/>
      <c r="BU1084" s="2"/>
      <c r="BV1084" s="2"/>
      <c r="BW1084" s="2"/>
      <c r="BX1084" s="2"/>
      <c r="BY1084" s="2"/>
      <c r="BZ1084" s="2"/>
      <c r="CA1084" s="2"/>
      <c r="CB1084" s="2"/>
      <c r="CC1084" s="2"/>
      <c r="CD1084" s="2"/>
      <c r="CE1084" s="2"/>
      <c r="CF1084" s="2"/>
      <c r="CG1084" s="2"/>
      <c r="CH1084" s="2"/>
      <c r="CI1084" s="2"/>
      <c r="CJ1084" s="2"/>
      <c r="CK1084" s="2"/>
      <c r="CL1084" s="2"/>
      <c r="CM1084" s="2"/>
      <c r="CN1084" s="2"/>
      <c r="CO1084" s="2"/>
      <c r="CP1084" s="2"/>
      <c r="CQ1084" s="2"/>
      <c r="CR1084" s="2"/>
      <c r="CS1084" s="2"/>
      <c r="CT1084" s="2"/>
      <c r="CU1084" s="2"/>
      <c r="CV1084" s="2"/>
    </row>
    <row r="1085" spans="1:100" x14ac:dyDescent="0.3">
      <c r="A1085" s="2"/>
      <c r="B1085" s="2"/>
      <c r="C1085" s="2"/>
      <c r="D1085" s="2"/>
      <c r="E1085" s="2"/>
      <c r="F1085" s="2"/>
      <c r="G1085" s="2"/>
      <c r="H1085" s="2"/>
      <c r="I1085" s="2"/>
      <c r="J1085" s="2"/>
      <c r="K1085" s="2"/>
      <c r="L1085" s="2"/>
      <c r="M1085" s="2"/>
      <c r="N1085" s="2"/>
      <c r="O1085" s="2"/>
      <c r="P1085" s="2"/>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2"/>
      <c r="AW1085" s="2"/>
      <c r="AX1085" s="2"/>
      <c r="AY1085" s="2"/>
      <c r="AZ1085" s="2"/>
      <c r="BA1085" s="2"/>
      <c r="BB1085" s="2"/>
      <c r="BC1085" s="2"/>
      <c r="BD1085" s="2"/>
      <c r="BE1085" s="2"/>
      <c r="BF1085" s="2"/>
      <c r="BG1085" s="2"/>
      <c r="BH1085" s="2"/>
      <c r="BI1085" s="2"/>
      <c r="BJ1085" s="2"/>
      <c r="BK1085" s="2"/>
      <c r="BL1085" s="2"/>
      <c r="BM1085" s="2"/>
      <c r="BN1085" s="2"/>
      <c r="BO1085" s="2"/>
      <c r="BP1085" s="2"/>
      <c r="BQ1085" s="2"/>
      <c r="BR1085" s="2"/>
      <c r="BS1085" s="2"/>
      <c r="BT1085" s="2"/>
      <c r="BU1085" s="2"/>
      <c r="BV1085" s="2"/>
      <c r="BW1085" s="2"/>
      <c r="BX1085" s="2"/>
      <c r="BY1085" s="2"/>
      <c r="BZ1085" s="2"/>
      <c r="CA1085" s="2"/>
      <c r="CB1085" s="2"/>
      <c r="CC1085" s="2"/>
      <c r="CD1085" s="2"/>
      <c r="CE1085" s="2"/>
      <c r="CF1085" s="2"/>
      <c r="CG1085" s="2"/>
      <c r="CH1085" s="2"/>
      <c r="CI1085" s="2"/>
      <c r="CJ1085" s="2"/>
      <c r="CK1085" s="2"/>
      <c r="CL1085" s="2"/>
      <c r="CM1085" s="2"/>
      <c r="CN1085" s="2"/>
      <c r="CO1085" s="2"/>
      <c r="CP1085" s="2"/>
      <c r="CQ1085" s="2"/>
      <c r="CR1085" s="2"/>
      <c r="CS1085" s="2"/>
      <c r="CT1085" s="2"/>
      <c r="CU1085" s="2"/>
      <c r="CV1085" s="2"/>
    </row>
    <row r="1086" spans="1:100" x14ac:dyDescent="0.3">
      <c r="A1086" s="2"/>
      <c r="B1086" s="2"/>
      <c r="C1086" s="2"/>
      <c r="D1086" s="2"/>
      <c r="E1086" s="2"/>
      <c r="F1086" s="2"/>
      <c r="G1086" s="2"/>
      <c r="H1086" s="2"/>
      <c r="I1086" s="2"/>
      <c r="J1086" s="2"/>
      <c r="K1086" s="2"/>
      <c r="L1086" s="2"/>
      <c r="M1086" s="2"/>
      <c r="N1086" s="2"/>
      <c r="O1086" s="2"/>
      <c r="P1086" s="2"/>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2"/>
      <c r="AW1086" s="2"/>
      <c r="AX1086" s="2"/>
      <c r="AY1086" s="2"/>
      <c r="AZ1086" s="2"/>
      <c r="BA1086" s="2"/>
      <c r="BB1086" s="2"/>
      <c r="BC1086" s="2"/>
      <c r="BD1086" s="2"/>
      <c r="BE1086" s="2"/>
      <c r="BF1086" s="2"/>
      <c r="BG1086" s="2"/>
      <c r="BH1086" s="2"/>
      <c r="BI1086" s="2"/>
      <c r="BJ1086" s="2"/>
      <c r="BK1086" s="2"/>
      <c r="BL1086" s="2"/>
      <c r="BM1086" s="2"/>
      <c r="BN1086" s="2"/>
      <c r="BO1086" s="2"/>
      <c r="BP1086" s="2"/>
      <c r="BQ1086" s="2"/>
      <c r="BR1086" s="2"/>
      <c r="BS1086" s="2"/>
      <c r="BT1086" s="2"/>
      <c r="BU1086" s="2"/>
      <c r="BV1086" s="2"/>
      <c r="BW1086" s="2"/>
      <c r="BX1086" s="2"/>
      <c r="BY1086" s="2"/>
      <c r="BZ1086" s="2"/>
      <c r="CA1086" s="2"/>
      <c r="CB1086" s="2"/>
      <c r="CC1086" s="2"/>
      <c r="CD1086" s="2"/>
      <c r="CE1086" s="2"/>
      <c r="CF1086" s="2"/>
      <c r="CG1086" s="2"/>
      <c r="CH1086" s="2"/>
      <c r="CI1086" s="2"/>
      <c r="CJ1086" s="2"/>
      <c r="CK1086" s="2"/>
      <c r="CL1086" s="2"/>
      <c r="CM1086" s="2"/>
      <c r="CN1086" s="2"/>
      <c r="CO1086" s="2"/>
      <c r="CP1086" s="2"/>
      <c r="CQ1086" s="2"/>
      <c r="CR1086" s="2"/>
      <c r="CS1086" s="2"/>
      <c r="CT1086" s="2"/>
      <c r="CU1086" s="2"/>
      <c r="CV1086" s="2"/>
    </row>
    <row r="1087" spans="1:100" x14ac:dyDescent="0.3">
      <c r="A1087" s="2"/>
      <c r="B1087" s="2"/>
      <c r="C1087" s="2"/>
      <c r="D1087" s="2"/>
      <c r="E1087" s="2"/>
      <c r="F1087" s="2"/>
      <c r="G1087" s="2"/>
      <c r="H1087" s="2"/>
      <c r="I1087" s="2"/>
      <c r="J1087" s="2"/>
      <c r="K1087" s="2"/>
      <c r="L1087" s="2"/>
      <c r="M1087" s="2"/>
      <c r="N1087" s="2"/>
      <c r="O1087" s="2"/>
      <c r="P1087" s="2"/>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2"/>
      <c r="AW1087" s="2"/>
      <c r="AX1087" s="2"/>
      <c r="AY1087" s="2"/>
      <c r="AZ1087" s="2"/>
      <c r="BA1087" s="2"/>
      <c r="BB1087" s="2"/>
      <c r="BC1087" s="2"/>
      <c r="BD1087" s="2"/>
      <c r="BE1087" s="2"/>
      <c r="BF1087" s="2"/>
      <c r="BG1087" s="2"/>
      <c r="BH1087" s="2"/>
      <c r="BI1087" s="2"/>
      <c r="BJ1087" s="2"/>
      <c r="BK1087" s="2"/>
      <c r="BL1087" s="2"/>
      <c r="BM1087" s="2"/>
      <c r="BN1087" s="2"/>
      <c r="BO1087" s="2"/>
      <c r="BP1087" s="2"/>
      <c r="BQ1087" s="2"/>
      <c r="BR1087" s="2"/>
      <c r="BS1087" s="2"/>
      <c r="BT1087" s="2"/>
      <c r="BU1087" s="2"/>
      <c r="BV1087" s="2"/>
      <c r="BW1087" s="2"/>
      <c r="BX1087" s="2"/>
      <c r="BY1087" s="2"/>
      <c r="BZ1087" s="2"/>
      <c r="CA1087" s="2"/>
      <c r="CB1087" s="2"/>
      <c r="CC1087" s="2"/>
      <c r="CD1087" s="2"/>
      <c r="CE1087" s="2"/>
      <c r="CF1087" s="2"/>
      <c r="CG1087" s="2"/>
      <c r="CH1087" s="2"/>
      <c r="CI1087" s="2"/>
      <c r="CJ1087" s="2"/>
      <c r="CK1087" s="2"/>
      <c r="CL1087" s="2"/>
      <c r="CM1087" s="2"/>
      <c r="CN1087" s="2"/>
      <c r="CO1087" s="2"/>
      <c r="CP1087" s="2"/>
      <c r="CQ1087" s="2"/>
      <c r="CR1087" s="2"/>
      <c r="CS1087" s="2"/>
      <c r="CT1087" s="2"/>
      <c r="CU1087" s="2"/>
      <c r="CV1087" s="2"/>
    </row>
    <row r="1088" spans="1:100" x14ac:dyDescent="0.3">
      <c r="A1088" s="2"/>
      <c r="B1088" s="2"/>
      <c r="C1088" s="2"/>
      <c r="D1088" s="2"/>
      <c r="E1088" s="2"/>
      <c r="F1088" s="2"/>
      <c r="G1088" s="2"/>
      <c r="H1088" s="2"/>
      <c r="I1088" s="2"/>
      <c r="J1088" s="2"/>
      <c r="K1088" s="2"/>
      <c r="L1088" s="2"/>
      <c r="M1088" s="2"/>
      <c r="N1088" s="2"/>
      <c r="O1088" s="2"/>
      <c r="P1088" s="2"/>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2"/>
      <c r="AW1088" s="2"/>
      <c r="AX1088" s="2"/>
      <c r="AY1088" s="2"/>
      <c r="AZ1088" s="2"/>
      <c r="BA1088" s="2"/>
      <c r="BB1088" s="2"/>
      <c r="BC1088" s="2"/>
      <c r="BD1088" s="2"/>
      <c r="BE1088" s="2"/>
      <c r="BF1088" s="2"/>
      <c r="BG1088" s="2"/>
      <c r="BH1088" s="2"/>
      <c r="BI1088" s="2"/>
      <c r="BJ1088" s="2"/>
      <c r="BK1088" s="2"/>
      <c r="BL1088" s="2"/>
      <c r="BM1088" s="2"/>
      <c r="BN1088" s="2"/>
      <c r="BO1088" s="2"/>
      <c r="BP1088" s="2"/>
      <c r="BQ1088" s="2"/>
      <c r="BR1088" s="2"/>
      <c r="BS1088" s="2"/>
      <c r="BT1088" s="2"/>
      <c r="BU1088" s="2"/>
      <c r="BV1088" s="2"/>
      <c r="BW1088" s="2"/>
      <c r="BX1088" s="2"/>
      <c r="BY1088" s="2"/>
      <c r="BZ1088" s="2"/>
      <c r="CA1088" s="2"/>
      <c r="CB1088" s="2"/>
      <c r="CC1088" s="2"/>
      <c r="CD1088" s="2"/>
      <c r="CE1088" s="2"/>
      <c r="CF1088" s="2"/>
      <c r="CG1088" s="2"/>
      <c r="CH1088" s="2"/>
      <c r="CI1088" s="2"/>
      <c r="CJ1088" s="2"/>
      <c r="CK1088" s="2"/>
      <c r="CL1088" s="2"/>
      <c r="CM1088" s="2"/>
      <c r="CN1088" s="2"/>
      <c r="CO1088" s="2"/>
      <c r="CP1088" s="2"/>
      <c r="CQ1088" s="2"/>
      <c r="CR1088" s="2"/>
      <c r="CS1088" s="2"/>
      <c r="CT1088" s="2"/>
      <c r="CU1088" s="2"/>
      <c r="CV1088" s="2"/>
    </row>
    <row r="1089" spans="1:100" x14ac:dyDescent="0.3">
      <c r="A1089" s="2"/>
      <c r="B1089" s="2"/>
      <c r="C1089" s="2"/>
      <c r="D1089" s="2"/>
      <c r="E1089" s="2"/>
      <c r="F1089" s="2"/>
      <c r="G1089" s="2"/>
      <c r="H1089" s="2"/>
      <c r="I1089" s="2"/>
      <c r="J1089" s="2"/>
      <c r="K1089" s="2"/>
      <c r="L1089" s="2"/>
      <c r="M1089" s="2"/>
      <c r="N1089" s="2"/>
      <c r="O1089" s="2"/>
      <c r="P1089" s="2"/>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2"/>
      <c r="AW1089" s="2"/>
      <c r="AX1089" s="2"/>
      <c r="AY1089" s="2"/>
      <c r="AZ1089" s="2"/>
      <c r="BA1089" s="2"/>
      <c r="BB1089" s="2"/>
      <c r="BC1089" s="2"/>
      <c r="BD1089" s="2"/>
      <c r="BE1089" s="2"/>
      <c r="BF1089" s="2"/>
      <c r="BG1089" s="2"/>
      <c r="BH1089" s="2"/>
      <c r="BI1089" s="2"/>
      <c r="BJ1089" s="2"/>
      <c r="BK1089" s="2"/>
      <c r="BL1089" s="2"/>
      <c r="BM1089" s="2"/>
      <c r="BN1089" s="2"/>
      <c r="BO1089" s="2"/>
      <c r="BP1089" s="2"/>
      <c r="BQ1089" s="2"/>
      <c r="BR1089" s="2"/>
      <c r="BS1089" s="2"/>
      <c r="BT1089" s="2"/>
      <c r="BU1089" s="2"/>
      <c r="BV1089" s="2"/>
      <c r="BW1089" s="2"/>
      <c r="BX1089" s="2"/>
      <c r="BY1089" s="2"/>
      <c r="BZ1089" s="2"/>
      <c r="CA1089" s="2"/>
      <c r="CB1089" s="2"/>
      <c r="CC1089" s="2"/>
      <c r="CD1089" s="2"/>
      <c r="CE1089" s="2"/>
      <c r="CF1089" s="2"/>
      <c r="CG1089" s="2"/>
      <c r="CH1089" s="2"/>
      <c r="CI1089" s="2"/>
      <c r="CJ1089" s="2"/>
      <c r="CK1089" s="2"/>
      <c r="CL1089" s="2"/>
      <c r="CM1089" s="2"/>
      <c r="CN1089" s="2"/>
      <c r="CO1089" s="2"/>
      <c r="CP1089" s="2"/>
      <c r="CQ1089" s="2"/>
      <c r="CR1089" s="2"/>
      <c r="CS1089" s="2"/>
      <c r="CT1089" s="2"/>
      <c r="CU1089" s="2"/>
      <c r="CV1089" s="2"/>
    </row>
  </sheetData>
  <sheetProtection algorithmName="SHA-512" hashValue="E7qw3lJ7LVj3h93g1SMgsDeG524YgWfGBJl7PACljYSa4OPcYLvpD+3cgP8Mj7z6RLzZxg4iAJ0wZxiegVM6nQ==" saltValue="nt1pozpfKIE5kbyqvRMI0A==" spinCount="100000" sheet="1" objects="1" scenarios="1"/>
  <mergeCells count="8">
    <mergeCell ref="B67:B68"/>
    <mergeCell ref="B78:B79"/>
    <mergeCell ref="B6:B8"/>
    <mergeCell ref="B10:B11"/>
    <mergeCell ref="B17:B20"/>
    <mergeCell ref="B21:B23"/>
    <mergeCell ref="B26:B27"/>
    <mergeCell ref="B29:B30"/>
  </mergeCells>
  <conditionalFormatting sqref="A4">
    <cfRule type="expression" dxfId="1184" priority="1" stopIfTrue="1">
      <formula>LEN($A$4)=0</formula>
    </cfRule>
  </conditionalFormatting>
  <conditionalFormatting sqref="B4">
    <cfRule type="expression" dxfId="1183" priority="2" stopIfTrue="1">
      <formula>LEN($B$4)=0</formula>
    </cfRule>
  </conditionalFormatting>
  <conditionalFormatting sqref="T4">
    <cfRule type="expression" dxfId="1182" priority="3" stopIfTrue="1">
      <formula>LEN($T$4)=0</formula>
    </cfRule>
  </conditionalFormatting>
  <conditionalFormatting sqref="U4">
    <cfRule type="expression" dxfId="1181" priority="4" stopIfTrue="1">
      <formula>LEN($U$4)=0</formula>
    </cfRule>
  </conditionalFormatting>
  <conditionalFormatting sqref="C4">
    <cfRule type="expression" dxfId="1180" priority="5" stopIfTrue="1">
      <formula>LEN($C$4)=0</formula>
    </cfRule>
    <cfRule type="expression" priority="6" stopIfTrue="1">
      <formula>LEN($C$4)=0</formula>
    </cfRule>
  </conditionalFormatting>
  <conditionalFormatting sqref="D4">
    <cfRule type="expression" dxfId="1179" priority="7" stopIfTrue="1">
      <formula>LEN($D$4)=0</formula>
    </cfRule>
  </conditionalFormatting>
  <conditionalFormatting sqref="E4">
    <cfRule type="expression" dxfId="1178" priority="8" stopIfTrue="1">
      <formula>LEN($E$4)=0</formula>
    </cfRule>
  </conditionalFormatting>
  <conditionalFormatting sqref="F4">
    <cfRule type="expression" dxfId="1177" priority="9" stopIfTrue="1">
      <formula>LEN($F$4)=0</formula>
    </cfRule>
    <cfRule type="expression" priority="15" stopIfTrue="1">
      <formula>LEN($F$4)=0</formula>
    </cfRule>
    <cfRule type="expression" priority="22" stopIfTrue="1">
      <formula>LEN($F$4)=0</formula>
    </cfRule>
  </conditionalFormatting>
  <conditionalFormatting sqref="H4">
    <cfRule type="expression" dxfId="1176" priority="10" stopIfTrue="1">
      <formula>LEN($H$4)=0</formula>
    </cfRule>
    <cfRule type="expression" dxfId="1175" priority="11" stopIfTrue="1">
      <formula>$H$4=0</formula>
    </cfRule>
  </conditionalFormatting>
  <conditionalFormatting sqref="I4">
    <cfRule type="expression" dxfId="1174" priority="12" stopIfTrue="1">
      <formula>LEN($I$4)=0</formula>
    </cfRule>
    <cfRule type="expression" dxfId="1173" priority="13" stopIfTrue="1">
      <formula>$I$4=0</formula>
    </cfRule>
  </conditionalFormatting>
  <conditionalFormatting sqref="G4">
    <cfRule type="expression" dxfId="1172" priority="14" stopIfTrue="1">
      <formula>LEN($G$4)=0</formula>
    </cfRule>
  </conditionalFormatting>
  <conditionalFormatting sqref="J4">
    <cfRule type="expression" dxfId="1171" priority="16" stopIfTrue="1">
      <formula>LEN($J$4)=0</formula>
    </cfRule>
    <cfRule type="expression" dxfId="1170" priority="17" stopIfTrue="1">
      <formula>$J$4=0</formula>
    </cfRule>
  </conditionalFormatting>
  <conditionalFormatting sqref="K4">
    <cfRule type="expression" dxfId="1169" priority="18" stopIfTrue="1">
      <formula>LEN($K$4)=0</formula>
    </cfRule>
    <cfRule type="expression" dxfId="1168" priority="19" stopIfTrue="1">
      <formula>$K$4=0</formula>
    </cfRule>
  </conditionalFormatting>
  <conditionalFormatting sqref="L4">
    <cfRule type="expression" dxfId="1167" priority="20" stopIfTrue="1">
      <formula>LEN($L$4)=0</formula>
    </cfRule>
  </conditionalFormatting>
  <conditionalFormatting sqref="P4">
    <cfRule type="expression" dxfId="1166" priority="21" stopIfTrue="1">
      <formula>LEN($P$4)=0</formula>
    </cfRule>
  </conditionalFormatting>
  <conditionalFormatting sqref="A5">
    <cfRule type="expression" dxfId="1165" priority="23" stopIfTrue="1">
      <formula>LEN($A$5)=0</formula>
    </cfRule>
  </conditionalFormatting>
  <conditionalFormatting sqref="B5">
    <cfRule type="expression" dxfId="1164" priority="24" stopIfTrue="1">
      <formula>LEN($B$5)=0</formula>
    </cfRule>
  </conditionalFormatting>
  <conditionalFormatting sqref="T5">
    <cfRule type="expression" dxfId="1163" priority="25" stopIfTrue="1">
      <formula>LEN($T$5)=0</formula>
    </cfRule>
  </conditionalFormatting>
  <conditionalFormatting sqref="U5">
    <cfRule type="expression" dxfId="1162" priority="26" stopIfTrue="1">
      <formula>LEN($U$5)=0</formula>
    </cfRule>
  </conditionalFormatting>
  <conditionalFormatting sqref="C5">
    <cfRule type="expression" dxfId="1161" priority="27" stopIfTrue="1">
      <formula>LEN($C$5)=0</formula>
    </cfRule>
    <cfRule type="expression" priority="28" stopIfTrue="1">
      <formula>LEN($C$5)=0</formula>
    </cfRule>
  </conditionalFormatting>
  <conditionalFormatting sqref="D5">
    <cfRule type="expression" dxfId="1160" priority="29" stopIfTrue="1">
      <formula>LEN($D$5)=0</formula>
    </cfRule>
  </conditionalFormatting>
  <conditionalFormatting sqref="E5">
    <cfRule type="expression" dxfId="1159" priority="30" stopIfTrue="1">
      <formula>LEN($E$5)=0</formula>
    </cfRule>
  </conditionalFormatting>
  <conditionalFormatting sqref="F5">
    <cfRule type="expression" dxfId="1158" priority="31" stopIfTrue="1">
      <formula>LEN($F$5)=0</formula>
    </cfRule>
    <cfRule type="expression" priority="37" stopIfTrue="1">
      <formula>LEN($F$5)=0</formula>
    </cfRule>
    <cfRule type="expression" priority="44" stopIfTrue="1">
      <formula>LEN($F$5)=0</formula>
    </cfRule>
  </conditionalFormatting>
  <conditionalFormatting sqref="H5">
    <cfRule type="expression" dxfId="1157" priority="32" stopIfTrue="1">
      <formula>LEN($H$5)=0</formula>
    </cfRule>
  </conditionalFormatting>
  <conditionalFormatting sqref="H5">
    <cfRule type="expression" dxfId="1156" priority="33" stopIfTrue="1">
      <formula>$H$5=0</formula>
    </cfRule>
  </conditionalFormatting>
  <conditionalFormatting sqref="I5">
    <cfRule type="expression" dxfId="1155" priority="34" stopIfTrue="1">
      <formula>LEN($I$5)=0</formula>
    </cfRule>
  </conditionalFormatting>
  <conditionalFormatting sqref="I5">
    <cfRule type="expression" dxfId="1154" priority="35" stopIfTrue="1">
      <formula>$I$5=0</formula>
    </cfRule>
  </conditionalFormatting>
  <conditionalFormatting sqref="G5">
    <cfRule type="expression" dxfId="1153" priority="36" stopIfTrue="1">
      <formula>LEN($G$5)=0</formula>
    </cfRule>
  </conditionalFormatting>
  <conditionalFormatting sqref="J5">
    <cfRule type="expression" dxfId="1152" priority="38" stopIfTrue="1">
      <formula>LEN($J$5)=0</formula>
    </cfRule>
  </conditionalFormatting>
  <conditionalFormatting sqref="J5">
    <cfRule type="expression" dxfId="1151" priority="39" stopIfTrue="1">
      <formula>$J$5=0</formula>
    </cfRule>
  </conditionalFormatting>
  <conditionalFormatting sqref="K5">
    <cfRule type="expression" dxfId="1150" priority="40" stopIfTrue="1">
      <formula>LEN($K$5)=0</formula>
    </cfRule>
  </conditionalFormatting>
  <conditionalFormatting sqref="K5">
    <cfRule type="expression" dxfId="1149" priority="41" stopIfTrue="1">
      <formula>$K$5=0</formula>
    </cfRule>
  </conditionalFormatting>
  <conditionalFormatting sqref="L5">
    <cfRule type="expression" dxfId="1148" priority="42" stopIfTrue="1">
      <formula>LEN($L$5)=0</formula>
    </cfRule>
  </conditionalFormatting>
  <conditionalFormatting sqref="P5">
    <cfRule type="expression" dxfId="1147" priority="43" stopIfTrue="1">
      <formula>LEN($P$5)=0</formula>
    </cfRule>
  </conditionalFormatting>
  <conditionalFormatting sqref="A6">
    <cfRule type="expression" dxfId="1146" priority="45" stopIfTrue="1">
      <formula>LEN($A$6)=0</formula>
    </cfRule>
  </conditionalFormatting>
  <conditionalFormatting sqref="B6">
    <cfRule type="expression" dxfId="1145" priority="46" stopIfTrue="1">
      <formula>LEN($B$6)=0</formula>
    </cfRule>
  </conditionalFormatting>
  <conditionalFormatting sqref="T6">
    <cfRule type="expression" dxfId="1144" priority="47" stopIfTrue="1">
      <formula>LEN($T$6)=0</formula>
    </cfRule>
  </conditionalFormatting>
  <conditionalFormatting sqref="U6">
    <cfRule type="expression" dxfId="1143" priority="48" stopIfTrue="1">
      <formula>LEN($U$6)=0</formula>
    </cfRule>
  </conditionalFormatting>
  <conditionalFormatting sqref="C6">
    <cfRule type="expression" dxfId="1142" priority="49" stopIfTrue="1">
      <formula>LEN($C$6)=0</formula>
    </cfRule>
    <cfRule type="expression" priority="50" stopIfTrue="1">
      <formula>LEN($C$6)=0</formula>
    </cfRule>
  </conditionalFormatting>
  <conditionalFormatting sqref="D6">
    <cfRule type="expression" dxfId="1141" priority="51" stopIfTrue="1">
      <formula>LEN($D$6)=0</formula>
    </cfRule>
  </conditionalFormatting>
  <conditionalFormatting sqref="E6">
    <cfRule type="expression" dxfId="1140" priority="52" stopIfTrue="1">
      <formula>LEN($E$6)=0</formula>
    </cfRule>
  </conditionalFormatting>
  <conditionalFormatting sqref="F6">
    <cfRule type="expression" dxfId="1139" priority="53" stopIfTrue="1">
      <formula>LEN($F$6)=0</formula>
    </cfRule>
    <cfRule type="expression" priority="59" stopIfTrue="1">
      <formula>LEN($F$6)=0</formula>
    </cfRule>
    <cfRule type="expression" priority="66" stopIfTrue="1">
      <formula>LEN($F$6)=0</formula>
    </cfRule>
  </conditionalFormatting>
  <conditionalFormatting sqref="H6">
    <cfRule type="expression" dxfId="1138" priority="54" stopIfTrue="1">
      <formula>LEN($H$6)=0</formula>
    </cfRule>
  </conditionalFormatting>
  <conditionalFormatting sqref="H6">
    <cfRule type="expression" dxfId="1137" priority="55" stopIfTrue="1">
      <formula>$H$6=0</formula>
    </cfRule>
  </conditionalFormatting>
  <conditionalFormatting sqref="I6">
    <cfRule type="expression" dxfId="1136" priority="56" stopIfTrue="1">
      <formula>LEN($I$6)=0</formula>
    </cfRule>
  </conditionalFormatting>
  <conditionalFormatting sqref="I6">
    <cfRule type="expression" dxfId="1135" priority="57" stopIfTrue="1">
      <formula>$I$6=0</formula>
    </cfRule>
  </conditionalFormatting>
  <conditionalFormatting sqref="G6">
    <cfRule type="expression" dxfId="1134" priority="58" stopIfTrue="1">
      <formula>LEN($G$6)=0</formula>
    </cfRule>
  </conditionalFormatting>
  <conditionalFormatting sqref="J6">
    <cfRule type="expression" dxfId="1133" priority="60" stopIfTrue="1">
      <formula>LEN($J$6)=0</formula>
    </cfRule>
  </conditionalFormatting>
  <conditionalFormatting sqref="J6">
    <cfRule type="expression" dxfId="1132" priority="61" stopIfTrue="1">
      <formula>$J$6=0</formula>
    </cfRule>
  </conditionalFormatting>
  <conditionalFormatting sqref="K6">
    <cfRule type="expression" dxfId="1131" priority="62" stopIfTrue="1">
      <formula>LEN($K$6)=0</formula>
    </cfRule>
  </conditionalFormatting>
  <conditionalFormatting sqref="K6">
    <cfRule type="expression" dxfId="1130" priority="63" stopIfTrue="1">
      <formula>$K$6=0</formula>
    </cfRule>
  </conditionalFormatting>
  <conditionalFormatting sqref="L6">
    <cfRule type="expression" dxfId="1129" priority="64" stopIfTrue="1">
      <formula>LEN($L$6)=0</formula>
    </cfRule>
  </conditionalFormatting>
  <conditionalFormatting sqref="P6">
    <cfRule type="expression" dxfId="1128" priority="65" stopIfTrue="1">
      <formula>LEN($P$6)=0</formula>
    </cfRule>
  </conditionalFormatting>
  <conditionalFormatting sqref="A7">
    <cfRule type="expression" dxfId="1127" priority="67" stopIfTrue="1">
      <formula>LEN($A$7)=0</formula>
    </cfRule>
  </conditionalFormatting>
  <conditionalFormatting sqref="T7">
    <cfRule type="expression" dxfId="1126" priority="69" stopIfTrue="1">
      <formula>LEN($T$7)=0</formula>
    </cfRule>
  </conditionalFormatting>
  <conditionalFormatting sqref="U7">
    <cfRule type="expression" dxfId="1125" priority="70" stopIfTrue="1">
      <formula>LEN($U$7)=0</formula>
    </cfRule>
  </conditionalFormatting>
  <conditionalFormatting sqref="C7">
    <cfRule type="expression" dxfId="1124" priority="71" stopIfTrue="1">
      <formula>LEN($C$7)=0</formula>
    </cfRule>
    <cfRule type="expression" priority="72" stopIfTrue="1">
      <formula>LEN($C$7)=0</formula>
    </cfRule>
  </conditionalFormatting>
  <conditionalFormatting sqref="D7">
    <cfRule type="expression" dxfId="1123" priority="73" stopIfTrue="1">
      <formula>LEN($D$7)=0</formula>
    </cfRule>
  </conditionalFormatting>
  <conditionalFormatting sqref="E7">
    <cfRule type="expression" dxfId="1122" priority="74" stopIfTrue="1">
      <formula>LEN($E$7)=0</formula>
    </cfRule>
  </conditionalFormatting>
  <conditionalFormatting sqref="F7">
    <cfRule type="expression" dxfId="1121" priority="75" stopIfTrue="1">
      <formula>LEN($F$7)=0</formula>
    </cfRule>
  </conditionalFormatting>
  <conditionalFormatting sqref="H7">
    <cfRule type="expression" dxfId="1120" priority="76" stopIfTrue="1">
      <formula>LEN($H$7)=0</formula>
    </cfRule>
  </conditionalFormatting>
  <conditionalFormatting sqref="H7">
    <cfRule type="expression" dxfId="1119" priority="77" stopIfTrue="1">
      <formula>$H$7=0</formula>
    </cfRule>
  </conditionalFormatting>
  <conditionalFormatting sqref="I7">
    <cfRule type="expression" dxfId="1118" priority="78" stopIfTrue="1">
      <formula>LEN($I$7)=0</formula>
    </cfRule>
  </conditionalFormatting>
  <conditionalFormatting sqref="I7">
    <cfRule type="expression" dxfId="1117" priority="79" stopIfTrue="1">
      <formula>$I$7=0</formula>
    </cfRule>
  </conditionalFormatting>
  <conditionalFormatting sqref="G7">
    <cfRule type="expression" dxfId="1116" priority="80" stopIfTrue="1">
      <formula>LEN($G$7)=0</formula>
    </cfRule>
  </conditionalFormatting>
  <conditionalFormatting sqref="F7">
    <cfRule type="expression" priority="81" stopIfTrue="1">
      <formula>LEN($F$7)=0</formula>
    </cfRule>
  </conditionalFormatting>
  <conditionalFormatting sqref="J7">
    <cfRule type="expression" dxfId="1115" priority="82" stopIfTrue="1">
      <formula>LEN($J$7)=0</formula>
    </cfRule>
  </conditionalFormatting>
  <conditionalFormatting sqref="J7">
    <cfRule type="expression" dxfId="1114" priority="83" stopIfTrue="1">
      <formula>$J$7=0</formula>
    </cfRule>
  </conditionalFormatting>
  <conditionalFormatting sqref="K7">
    <cfRule type="expression" dxfId="1113" priority="84" stopIfTrue="1">
      <formula>LEN($K$7)=0</formula>
    </cfRule>
  </conditionalFormatting>
  <conditionalFormatting sqref="K7">
    <cfRule type="expression" dxfId="1112" priority="85" stopIfTrue="1">
      <formula>$K$7=0</formula>
    </cfRule>
  </conditionalFormatting>
  <conditionalFormatting sqref="L7">
    <cfRule type="expression" dxfId="1111" priority="86" stopIfTrue="1">
      <formula>LEN($L$7)=0</formula>
    </cfRule>
  </conditionalFormatting>
  <conditionalFormatting sqref="P7">
    <cfRule type="expression" dxfId="1110" priority="87" stopIfTrue="1">
      <formula>LEN($P$7)=0</formula>
    </cfRule>
  </conditionalFormatting>
  <conditionalFormatting sqref="F7">
    <cfRule type="expression" priority="88" stopIfTrue="1">
      <formula>LEN($F$7)=0</formula>
    </cfRule>
  </conditionalFormatting>
  <conditionalFormatting sqref="A8">
    <cfRule type="expression" dxfId="1109" priority="89" stopIfTrue="1">
      <formula>LEN($A$8)=0</formula>
    </cfRule>
  </conditionalFormatting>
  <conditionalFormatting sqref="T8">
    <cfRule type="expression" dxfId="1108" priority="91" stopIfTrue="1">
      <formula>LEN($T$8)=0</formula>
    </cfRule>
  </conditionalFormatting>
  <conditionalFormatting sqref="U8">
    <cfRule type="expression" dxfId="1107" priority="92" stopIfTrue="1">
      <formula>LEN($U$8)=0</formula>
    </cfRule>
  </conditionalFormatting>
  <conditionalFormatting sqref="C8">
    <cfRule type="expression" dxfId="1106" priority="93" stopIfTrue="1">
      <formula>LEN($C$8)=0</formula>
    </cfRule>
    <cfRule type="expression" priority="94" stopIfTrue="1">
      <formula>LEN($C$8)=0</formula>
    </cfRule>
  </conditionalFormatting>
  <conditionalFormatting sqref="D8">
    <cfRule type="expression" dxfId="1105" priority="95" stopIfTrue="1">
      <formula>LEN($D$8)=0</formula>
    </cfRule>
  </conditionalFormatting>
  <conditionalFormatting sqref="E8">
    <cfRule type="expression" dxfId="1104" priority="96" stopIfTrue="1">
      <formula>LEN($E$8)=0</formula>
    </cfRule>
  </conditionalFormatting>
  <conditionalFormatting sqref="F8">
    <cfRule type="expression" dxfId="1103" priority="97" stopIfTrue="1">
      <formula>LEN($F$8)=0</formula>
    </cfRule>
  </conditionalFormatting>
  <conditionalFormatting sqref="H8">
    <cfRule type="expression" dxfId="1102" priority="98" stopIfTrue="1">
      <formula>LEN($H$8)=0</formula>
    </cfRule>
  </conditionalFormatting>
  <conditionalFormatting sqref="H8">
    <cfRule type="expression" dxfId="1101" priority="99" stopIfTrue="1">
      <formula>$H$8=0</formula>
    </cfRule>
  </conditionalFormatting>
  <conditionalFormatting sqref="I8">
    <cfRule type="expression" dxfId="1100" priority="100" stopIfTrue="1">
      <formula>LEN($I$8)=0</formula>
    </cfRule>
  </conditionalFormatting>
  <conditionalFormatting sqref="I8">
    <cfRule type="expression" dxfId="1099" priority="101" stopIfTrue="1">
      <formula>$I$8=0</formula>
    </cfRule>
  </conditionalFormatting>
  <conditionalFormatting sqref="G8">
    <cfRule type="expression" dxfId="1098" priority="102" stopIfTrue="1">
      <formula>LEN($G$8)=0</formula>
    </cfRule>
  </conditionalFormatting>
  <conditionalFormatting sqref="F8">
    <cfRule type="expression" priority="103" stopIfTrue="1">
      <formula>LEN($F$8)=0</formula>
    </cfRule>
  </conditionalFormatting>
  <conditionalFormatting sqref="J8">
    <cfRule type="expression" dxfId="1097" priority="104" stopIfTrue="1">
      <formula>LEN($J$8)=0</formula>
    </cfRule>
  </conditionalFormatting>
  <conditionalFormatting sqref="J8">
    <cfRule type="expression" dxfId="1096" priority="105" stopIfTrue="1">
      <formula>$J$8=0</formula>
    </cfRule>
  </conditionalFormatting>
  <conditionalFormatting sqref="K8">
    <cfRule type="expression" dxfId="1095" priority="106" stopIfTrue="1">
      <formula>LEN($K$8)=0</formula>
    </cfRule>
  </conditionalFormatting>
  <conditionalFormatting sqref="K8">
    <cfRule type="expression" dxfId="1094" priority="107" stopIfTrue="1">
      <formula>$K$8=0</formula>
    </cfRule>
  </conditionalFormatting>
  <conditionalFormatting sqref="L8">
    <cfRule type="expression" dxfId="1093" priority="108" stopIfTrue="1">
      <formula>LEN($L$8)=0</formula>
    </cfRule>
  </conditionalFormatting>
  <conditionalFormatting sqref="P8">
    <cfRule type="expression" dxfId="1092" priority="109" stopIfTrue="1">
      <formula>LEN($P$8)=0</formula>
    </cfRule>
  </conditionalFormatting>
  <conditionalFormatting sqref="F8">
    <cfRule type="expression" priority="110" stopIfTrue="1">
      <formula>LEN($F$8)=0</formula>
    </cfRule>
  </conditionalFormatting>
  <conditionalFormatting sqref="A10">
    <cfRule type="expression" dxfId="1091" priority="111" stopIfTrue="1">
      <formula>LEN($A$10)=0</formula>
    </cfRule>
  </conditionalFormatting>
  <conditionalFormatting sqref="B10">
    <cfRule type="expression" dxfId="1090" priority="112" stopIfTrue="1">
      <formula>LEN($B$10)=0</formula>
    </cfRule>
  </conditionalFormatting>
  <conditionalFormatting sqref="T10">
    <cfRule type="expression" dxfId="1089" priority="113" stopIfTrue="1">
      <formula>LEN($T$10)=0</formula>
    </cfRule>
  </conditionalFormatting>
  <conditionalFormatting sqref="U10">
    <cfRule type="expression" dxfId="1088" priority="114" stopIfTrue="1">
      <formula>LEN($U$10)=0</formula>
    </cfRule>
  </conditionalFormatting>
  <conditionalFormatting sqref="C10">
    <cfRule type="expression" dxfId="1087" priority="115" stopIfTrue="1">
      <formula>LEN($C$10)=0</formula>
    </cfRule>
    <cfRule type="expression" priority="116" stopIfTrue="1">
      <formula>LEN($C$10)=0</formula>
    </cfRule>
  </conditionalFormatting>
  <conditionalFormatting sqref="D10">
    <cfRule type="expression" dxfId="1086" priority="117" stopIfTrue="1">
      <formula>LEN($D$10)=0</formula>
    </cfRule>
  </conditionalFormatting>
  <conditionalFormatting sqref="E10">
    <cfRule type="expression" dxfId="1085" priority="118" stopIfTrue="1">
      <formula>LEN($E$10)=0</formula>
    </cfRule>
  </conditionalFormatting>
  <conditionalFormatting sqref="F10">
    <cfRule type="expression" dxfId="1084" priority="119" stopIfTrue="1">
      <formula>LEN($F$10)=0</formula>
    </cfRule>
  </conditionalFormatting>
  <conditionalFormatting sqref="H10">
    <cfRule type="expression" dxfId="1083" priority="120" stopIfTrue="1">
      <formula>LEN($H$10)=0</formula>
    </cfRule>
  </conditionalFormatting>
  <conditionalFormatting sqref="H10">
    <cfRule type="expression" dxfId="1082" priority="121" stopIfTrue="1">
      <formula>$H$10=0</formula>
    </cfRule>
  </conditionalFormatting>
  <conditionalFormatting sqref="I10">
    <cfRule type="expression" dxfId="1081" priority="122" stopIfTrue="1">
      <formula>LEN($I$10)=0</formula>
    </cfRule>
  </conditionalFormatting>
  <conditionalFormatting sqref="I10">
    <cfRule type="expression" dxfId="1080" priority="123" stopIfTrue="1">
      <formula>$I$10=0</formula>
    </cfRule>
  </conditionalFormatting>
  <conditionalFormatting sqref="G10">
    <cfRule type="expression" dxfId="1079" priority="124" stopIfTrue="1">
      <formula>LEN($G$10)=0</formula>
    </cfRule>
  </conditionalFormatting>
  <conditionalFormatting sqref="F10">
    <cfRule type="expression" priority="125" stopIfTrue="1">
      <formula>LEN($F$10)=0</formula>
    </cfRule>
  </conditionalFormatting>
  <conditionalFormatting sqref="J10">
    <cfRule type="expression" dxfId="1078" priority="126" stopIfTrue="1">
      <formula>LEN($J$10)=0</formula>
    </cfRule>
  </conditionalFormatting>
  <conditionalFormatting sqref="J10">
    <cfRule type="expression" dxfId="1077" priority="127" stopIfTrue="1">
      <formula>$J$10=0</formula>
    </cfRule>
  </conditionalFormatting>
  <conditionalFormatting sqref="K10">
    <cfRule type="expression" dxfId="1076" priority="128" stopIfTrue="1">
      <formula>LEN($K$10)=0</formula>
    </cfRule>
  </conditionalFormatting>
  <conditionalFormatting sqref="K10">
    <cfRule type="expression" dxfId="1075" priority="129" stopIfTrue="1">
      <formula>$K$10=0</formula>
    </cfRule>
  </conditionalFormatting>
  <conditionalFormatting sqref="L10">
    <cfRule type="expression" dxfId="1074" priority="130" stopIfTrue="1">
      <formula>LEN($L$10)=0</formula>
    </cfRule>
  </conditionalFormatting>
  <conditionalFormatting sqref="P10">
    <cfRule type="expression" dxfId="1073" priority="131" stopIfTrue="1">
      <formula>LEN($P$10)=0</formula>
    </cfRule>
  </conditionalFormatting>
  <conditionalFormatting sqref="F10">
    <cfRule type="expression" priority="132" stopIfTrue="1">
      <formula>LEN($F$10)=0</formula>
    </cfRule>
  </conditionalFormatting>
  <conditionalFormatting sqref="A11">
    <cfRule type="expression" dxfId="1072" priority="133" stopIfTrue="1">
      <formula>LEN($A$11)=0</formula>
    </cfRule>
  </conditionalFormatting>
  <conditionalFormatting sqref="T11">
    <cfRule type="expression" dxfId="1071" priority="135" stopIfTrue="1">
      <formula>LEN($T$11)=0</formula>
    </cfRule>
  </conditionalFormatting>
  <conditionalFormatting sqref="U11">
    <cfRule type="expression" dxfId="1070" priority="136" stopIfTrue="1">
      <formula>LEN($U$11)=0</formula>
    </cfRule>
  </conditionalFormatting>
  <conditionalFormatting sqref="C11">
    <cfRule type="expression" dxfId="1069" priority="137" stopIfTrue="1">
      <formula>LEN($C$11)=0</formula>
    </cfRule>
    <cfRule type="expression" priority="138" stopIfTrue="1">
      <formula>LEN($C$11)=0</formula>
    </cfRule>
  </conditionalFormatting>
  <conditionalFormatting sqref="D11">
    <cfRule type="expression" dxfId="1068" priority="139" stopIfTrue="1">
      <formula>LEN($D$11)=0</formula>
    </cfRule>
  </conditionalFormatting>
  <conditionalFormatting sqref="E11">
    <cfRule type="expression" dxfId="1067" priority="140" stopIfTrue="1">
      <formula>LEN($E$11)=0</formula>
    </cfRule>
  </conditionalFormatting>
  <conditionalFormatting sqref="F11">
    <cfRule type="expression" dxfId="1066" priority="141" stopIfTrue="1">
      <formula>LEN($F$11)=0</formula>
    </cfRule>
  </conditionalFormatting>
  <conditionalFormatting sqref="H11">
    <cfRule type="expression" dxfId="1065" priority="142" stopIfTrue="1">
      <formula>LEN($H$11)=0</formula>
    </cfRule>
  </conditionalFormatting>
  <conditionalFormatting sqref="H11">
    <cfRule type="expression" dxfId="1064" priority="143" stopIfTrue="1">
      <formula>$H$11=0</formula>
    </cfRule>
  </conditionalFormatting>
  <conditionalFormatting sqref="I11">
    <cfRule type="expression" dxfId="1063" priority="144" stopIfTrue="1">
      <formula>LEN($I$11)=0</formula>
    </cfRule>
  </conditionalFormatting>
  <conditionalFormatting sqref="I11">
    <cfRule type="expression" dxfId="1062" priority="145" stopIfTrue="1">
      <formula>$I$11=0</formula>
    </cfRule>
  </conditionalFormatting>
  <conditionalFormatting sqref="G11">
    <cfRule type="expression" dxfId="1061" priority="146" stopIfTrue="1">
      <formula>LEN($G$11)=0</formula>
    </cfRule>
  </conditionalFormatting>
  <conditionalFormatting sqref="F11">
    <cfRule type="expression" priority="147" stopIfTrue="1">
      <formula>LEN($F$11)=0</formula>
    </cfRule>
  </conditionalFormatting>
  <conditionalFormatting sqref="J11">
    <cfRule type="expression" dxfId="1060" priority="148" stopIfTrue="1">
      <formula>LEN($J$11)=0</formula>
    </cfRule>
  </conditionalFormatting>
  <conditionalFormatting sqref="J11">
    <cfRule type="expression" dxfId="1059" priority="149" stopIfTrue="1">
      <formula>$J$11=0</formula>
    </cfRule>
  </conditionalFormatting>
  <conditionalFormatting sqref="K11">
    <cfRule type="expression" dxfId="1058" priority="150" stopIfTrue="1">
      <formula>LEN($K$11)=0</formula>
    </cfRule>
  </conditionalFormatting>
  <conditionalFormatting sqref="K11">
    <cfRule type="expression" dxfId="1057" priority="151" stopIfTrue="1">
      <formula>$K$11=0</formula>
    </cfRule>
  </conditionalFormatting>
  <conditionalFormatting sqref="L11">
    <cfRule type="expression" dxfId="1056" priority="152" stopIfTrue="1">
      <formula>LEN($L$11)=0</formula>
    </cfRule>
  </conditionalFormatting>
  <conditionalFormatting sqref="P11">
    <cfRule type="expression" dxfId="1055" priority="153" stopIfTrue="1">
      <formula>LEN($P$11)=0</formula>
    </cfRule>
  </conditionalFormatting>
  <conditionalFormatting sqref="F11">
    <cfRule type="expression" priority="154" stopIfTrue="1">
      <formula>LEN($F$11)=0</formula>
    </cfRule>
  </conditionalFormatting>
  <conditionalFormatting sqref="A12">
    <cfRule type="expression" dxfId="1054" priority="155" stopIfTrue="1">
      <formula>LEN($A$12)=0</formula>
    </cfRule>
  </conditionalFormatting>
  <conditionalFormatting sqref="B12">
    <cfRule type="expression" dxfId="1053" priority="156" stopIfTrue="1">
      <formula>LEN($B$12)=0</formula>
    </cfRule>
  </conditionalFormatting>
  <conditionalFormatting sqref="T12">
    <cfRule type="expression" dxfId="1052" priority="157" stopIfTrue="1">
      <formula>LEN($T$12)=0</formula>
    </cfRule>
  </conditionalFormatting>
  <conditionalFormatting sqref="U12">
    <cfRule type="expression" dxfId="1051" priority="158" stopIfTrue="1">
      <formula>LEN($U$12)=0</formula>
    </cfRule>
  </conditionalFormatting>
  <conditionalFormatting sqref="C12">
    <cfRule type="expression" dxfId="1050" priority="159" stopIfTrue="1">
      <formula>LEN($C$12)=0</formula>
    </cfRule>
    <cfRule type="expression" priority="160" stopIfTrue="1">
      <formula>LEN($C$12)=0</formula>
    </cfRule>
  </conditionalFormatting>
  <conditionalFormatting sqref="D12">
    <cfRule type="expression" dxfId="1049" priority="161" stopIfTrue="1">
      <formula>LEN($D$12)=0</formula>
    </cfRule>
  </conditionalFormatting>
  <conditionalFormatting sqref="E12">
    <cfRule type="expression" dxfId="1048" priority="162" stopIfTrue="1">
      <formula>LEN($E$12)=0</formula>
    </cfRule>
  </conditionalFormatting>
  <conditionalFormatting sqref="F12">
    <cfRule type="expression" dxfId="1047" priority="163" stopIfTrue="1">
      <formula>LEN($F$12)=0</formula>
    </cfRule>
  </conditionalFormatting>
  <conditionalFormatting sqref="H12">
    <cfRule type="expression" dxfId="1046" priority="164" stopIfTrue="1">
      <formula>LEN($H$12)=0</formula>
    </cfRule>
  </conditionalFormatting>
  <conditionalFormatting sqref="H12">
    <cfRule type="expression" dxfId="1045" priority="165" stopIfTrue="1">
      <formula>$H$12=0</formula>
    </cfRule>
  </conditionalFormatting>
  <conditionalFormatting sqref="I12">
    <cfRule type="expression" dxfId="1044" priority="166" stopIfTrue="1">
      <formula>LEN($I$12)=0</formula>
    </cfRule>
  </conditionalFormatting>
  <conditionalFormatting sqref="I12">
    <cfRule type="expression" dxfId="1043" priority="167" stopIfTrue="1">
      <formula>$I$12=0</formula>
    </cfRule>
  </conditionalFormatting>
  <conditionalFormatting sqref="G12">
    <cfRule type="expression" dxfId="1042" priority="168" stopIfTrue="1">
      <formula>LEN($G$12)=0</formula>
    </cfRule>
  </conditionalFormatting>
  <conditionalFormatting sqref="F12">
    <cfRule type="expression" priority="169" stopIfTrue="1">
      <formula>LEN($F$12)=0</formula>
    </cfRule>
  </conditionalFormatting>
  <conditionalFormatting sqref="J12">
    <cfRule type="expression" dxfId="1041" priority="170" stopIfTrue="1">
      <formula>LEN($J$12)=0</formula>
    </cfRule>
  </conditionalFormatting>
  <conditionalFormatting sqref="J12">
    <cfRule type="expression" dxfId="1040" priority="171" stopIfTrue="1">
      <formula>$J$12=0</formula>
    </cfRule>
  </conditionalFormatting>
  <conditionalFormatting sqref="K12">
    <cfRule type="expression" dxfId="1039" priority="172" stopIfTrue="1">
      <formula>LEN($K$12)=0</formula>
    </cfRule>
  </conditionalFormatting>
  <conditionalFormatting sqref="K12">
    <cfRule type="expression" dxfId="1038" priority="173" stopIfTrue="1">
      <formula>$K$12=0</formula>
    </cfRule>
  </conditionalFormatting>
  <conditionalFormatting sqref="L12">
    <cfRule type="expression" dxfId="1037" priority="174" stopIfTrue="1">
      <formula>LEN($L$12)=0</formula>
    </cfRule>
  </conditionalFormatting>
  <conditionalFormatting sqref="P12">
    <cfRule type="expression" dxfId="1036" priority="175" stopIfTrue="1">
      <formula>LEN($P$12)=0</formula>
    </cfRule>
  </conditionalFormatting>
  <conditionalFormatting sqref="F12">
    <cfRule type="expression" priority="176" stopIfTrue="1">
      <formula>LEN($F$12)=0</formula>
    </cfRule>
  </conditionalFormatting>
  <conditionalFormatting sqref="A13">
    <cfRule type="expression" dxfId="1035" priority="177" stopIfTrue="1">
      <formula>LEN($A$13)=0</formula>
    </cfRule>
  </conditionalFormatting>
  <conditionalFormatting sqref="B13">
    <cfRule type="expression" dxfId="1034" priority="178" stopIfTrue="1">
      <formula>LEN($B$13)=0</formula>
    </cfRule>
  </conditionalFormatting>
  <conditionalFormatting sqref="T13">
    <cfRule type="expression" dxfId="1033" priority="179" stopIfTrue="1">
      <formula>LEN($T$13)=0</formula>
    </cfRule>
  </conditionalFormatting>
  <conditionalFormatting sqref="U13">
    <cfRule type="expression" dxfId="1032" priority="180" stopIfTrue="1">
      <formula>LEN($U$13)=0</formula>
    </cfRule>
  </conditionalFormatting>
  <conditionalFormatting sqref="C13">
    <cfRule type="expression" dxfId="1031" priority="181" stopIfTrue="1">
      <formula>LEN($C$13)=0</formula>
    </cfRule>
  </conditionalFormatting>
  <conditionalFormatting sqref="C13">
    <cfRule type="expression" priority="182" stopIfTrue="1">
      <formula>LEN($C$13)=0</formula>
    </cfRule>
  </conditionalFormatting>
  <conditionalFormatting sqref="D13">
    <cfRule type="expression" dxfId="1030" priority="183" stopIfTrue="1">
      <formula>LEN($D$13)=0</formula>
    </cfRule>
  </conditionalFormatting>
  <conditionalFormatting sqref="E13">
    <cfRule type="expression" dxfId="1029" priority="184" stopIfTrue="1">
      <formula>LEN($E$13)=0</formula>
    </cfRule>
  </conditionalFormatting>
  <conditionalFormatting sqref="F13">
    <cfRule type="expression" dxfId="1028" priority="185" stopIfTrue="1">
      <formula>LEN($F$13)=0</formula>
    </cfRule>
  </conditionalFormatting>
  <conditionalFormatting sqref="H13">
    <cfRule type="expression" dxfId="1027" priority="186" stopIfTrue="1">
      <formula>LEN($H$13)=0</formula>
    </cfRule>
  </conditionalFormatting>
  <conditionalFormatting sqref="H13">
    <cfRule type="expression" dxfId="1026" priority="187" stopIfTrue="1">
      <formula>$H$13=0</formula>
    </cfRule>
  </conditionalFormatting>
  <conditionalFormatting sqref="I13">
    <cfRule type="expression" dxfId="1025" priority="188" stopIfTrue="1">
      <formula>LEN($I$13)=0</formula>
    </cfRule>
  </conditionalFormatting>
  <conditionalFormatting sqref="I13">
    <cfRule type="expression" dxfId="1024" priority="189" stopIfTrue="1">
      <formula>$I$13=0</formula>
    </cfRule>
  </conditionalFormatting>
  <conditionalFormatting sqref="G13">
    <cfRule type="expression" dxfId="1023" priority="190" stopIfTrue="1">
      <formula>LEN($G$13)=0</formula>
    </cfRule>
  </conditionalFormatting>
  <conditionalFormatting sqref="F13">
    <cfRule type="expression" priority="191" stopIfTrue="1">
      <formula>LEN($F$13)=0</formula>
    </cfRule>
  </conditionalFormatting>
  <conditionalFormatting sqref="J13">
    <cfRule type="expression" dxfId="1022" priority="192" stopIfTrue="1">
      <formula>LEN($J$13)=0</formula>
    </cfRule>
  </conditionalFormatting>
  <conditionalFormatting sqref="J13">
    <cfRule type="expression" dxfId="1021" priority="193" stopIfTrue="1">
      <formula>$J$13=0</formula>
    </cfRule>
  </conditionalFormatting>
  <conditionalFormatting sqref="K13">
    <cfRule type="expression" dxfId="1020" priority="194" stopIfTrue="1">
      <formula>LEN($K$13)=0</formula>
    </cfRule>
  </conditionalFormatting>
  <conditionalFormatting sqref="K13">
    <cfRule type="expression" dxfId="1019" priority="195" stopIfTrue="1">
      <formula>$K$13=0</formula>
    </cfRule>
  </conditionalFormatting>
  <conditionalFormatting sqref="L13">
    <cfRule type="expression" dxfId="1018" priority="196" stopIfTrue="1">
      <formula>LEN($L$13)=0</formula>
    </cfRule>
  </conditionalFormatting>
  <conditionalFormatting sqref="P13">
    <cfRule type="expression" dxfId="1017" priority="197" stopIfTrue="1">
      <formula>LEN($P$13)=0</formula>
    </cfRule>
  </conditionalFormatting>
  <conditionalFormatting sqref="F13">
    <cfRule type="expression" priority="198" stopIfTrue="1">
      <formula>LEN($F$13)=0</formula>
    </cfRule>
  </conditionalFormatting>
  <conditionalFormatting sqref="A15">
    <cfRule type="expression" dxfId="1016" priority="199" stopIfTrue="1">
      <formula>LEN($A$15)=0</formula>
    </cfRule>
  </conditionalFormatting>
  <conditionalFormatting sqref="B15">
    <cfRule type="expression" dxfId="1015" priority="200" stopIfTrue="1">
      <formula>LEN($B$15)=0</formula>
    </cfRule>
  </conditionalFormatting>
  <conditionalFormatting sqref="T15">
    <cfRule type="expression" dxfId="1014" priority="201" stopIfTrue="1">
      <formula>LEN($T$15)=0</formula>
    </cfRule>
  </conditionalFormatting>
  <conditionalFormatting sqref="U15">
    <cfRule type="expression" dxfId="1013" priority="202" stopIfTrue="1">
      <formula>LEN($U$15)=0</formula>
    </cfRule>
  </conditionalFormatting>
  <conditionalFormatting sqref="C15">
    <cfRule type="expression" dxfId="1012" priority="203" stopIfTrue="1">
      <formula>LEN($C$15)=0</formula>
    </cfRule>
  </conditionalFormatting>
  <conditionalFormatting sqref="C15">
    <cfRule type="expression" priority="204" stopIfTrue="1">
      <formula>LEN($C$15)=0</formula>
    </cfRule>
  </conditionalFormatting>
  <conditionalFormatting sqref="D15">
    <cfRule type="expression" dxfId="1011" priority="205" stopIfTrue="1">
      <formula>LEN($D$15)=0</formula>
    </cfRule>
  </conditionalFormatting>
  <conditionalFormatting sqref="E15">
    <cfRule type="expression" dxfId="1010" priority="206" stopIfTrue="1">
      <formula>LEN($E$15)=0</formula>
    </cfRule>
  </conditionalFormatting>
  <conditionalFormatting sqref="F15">
    <cfRule type="expression" dxfId="1009" priority="207" stopIfTrue="1">
      <formula>LEN($F$15)=0</formula>
    </cfRule>
  </conditionalFormatting>
  <conditionalFormatting sqref="H15">
    <cfRule type="expression" dxfId="1008" priority="208" stopIfTrue="1">
      <formula>LEN($H$15)=0</formula>
    </cfRule>
  </conditionalFormatting>
  <conditionalFormatting sqref="H15">
    <cfRule type="expression" dxfId="1007" priority="209" stopIfTrue="1">
      <formula>$H$15=0</formula>
    </cfRule>
  </conditionalFormatting>
  <conditionalFormatting sqref="I15">
    <cfRule type="expression" dxfId="1006" priority="210" stopIfTrue="1">
      <formula>LEN($I$15)=0</formula>
    </cfRule>
  </conditionalFormatting>
  <conditionalFormatting sqref="I15">
    <cfRule type="expression" dxfId="1005" priority="211" stopIfTrue="1">
      <formula>$I$15=0</formula>
    </cfRule>
  </conditionalFormatting>
  <conditionalFormatting sqref="G15">
    <cfRule type="expression" dxfId="1004" priority="212" stopIfTrue="1">
      <formula>LEN($G$15)=0</formula>
    </cfRule>
  </conditionalFormatting>
  <conditionalFormatting sqref="F15">
    <cfRule type="expression" priority="213" stopIfTrue="1">
      <formula>LEN($F$15)=0</formula>
    </cfRule>
  </conditionalFormatting>
  <conditionalFormatting sqref="J15">
    <cfRule type="expression" dxfId="1003" priority="214" stopIfTrue="1">
      <formula>LEN($J$15)=0</formula>
    </cfRule>
  </conditionalFormatting>
  <conditionalFormatting sqref="J15">
    <cfRule type="expression" dxfId="1002" priority="215" stopIfTrue="1">
      <formula>$J$15=0</formula>
    </cfRule>
  </conditionalFormatting>
  <conditionalFormatting sqref="K15">
    <cfRule type="expression" dxfId="1001" priority="216" stopIfTrue="1">
      <formula>LEN($K$15)=0</formula>
    </cfRule>
  </conditionalFormatting>
  <conditionalFormatting sqref="K15">
    <cfRule type="expression" dxfId="1000" priority="217" stopIfTrue="1">
      <formula>$K$15=0</formula>
    </cfRule>
  </conditionalFormatting>
  <conditionalFormatting sqref="L15">
    <cfRule type="expression" dxfId="999" priority="218" stopIfTrue="1">
      <formula>LEN($L$15)=0</formula>
    </cfRule>
  </conditionalFormatting>
  <conditionalFormatting sqref="P15">
    <cfRule type="expression" dxfId="998" priority="219" stopIfTrue="1">
      <formula>LEN($P$15)=0</formula>
    </cfRule>
  </conditionalFormatting>
  <conditionalFormatting sqref="F15">
    <cfRule type="expression" priority="220" stopIfTrue="1">
      <formula>LEN($F$15)=0</formula>
    </cfRule>
  </conditionalFormatting>
  <conditionalFormatting sqref="A16">
    <cfRule type="expression" dxfId="997" priority="221" stopIfTrue="1">
      <formula>LEN($A$16)=0</formula>
    </cfRule>
  </conditionalFormatting>
  <conditionalFormatting sqref="B16">
    <cfRule type="expression" dxfId="996" priority="222" stopIfTrue="1">
      <formula>LEN($B$16)=0</formula>
    </cfRule>
  </conditionalFormatting>
  <conditionalFormatting sqref="T16">
    <cfRule type="expression" dxfId="995" priority="223" stopIfTrue="1">
      <formula>LEN($T$16)=0</formula>
    </cfRule>
  </conditionalFormatting>
  <conditionalFormatting sqref="U16">
    <cfRule type="expression" dxfId="994" priority="224" stopIfTrue="1">
      <formula>LEN($U$16)=0</formula>
    </cfRule>
  </conditionalFormatting>
  <conditionalFormatting sqref="C16">
    <cfRule type="expression" dxfId="993" priority="225" stopIfTrue="1">
      <formula>LEN($C$16)=0</formula>
    </cfRule>
  </conditionalFormatting>
  <conditionalFormatting sqref="C16">
    <cfRule type="expression" priority="226" stopIfTrue="1">
      <formula>LEN($C$16)=0</formula>
    </cfRule>
  </conditionalFormatting>
  <conditionalFormatting sqref="D16">
    <cfRule type="expression" dxfId="992" priority="227" stopIfTrue="1">
      <formula>LEN($D$16)=0</formula>
    </cfRule>
  </conditionalFormatting>
  <conditionalFormatting sqref="E16">
    <cfRule type="expression" dxfId="991" priority="228" stopIfTrue="1">
      <formula>LEN($E$16)=0</formula>
    </cfRule>
  </conditionalFormatting>
  <conditionalFormatting sqref="F16">
    <cfRule type="expression" dxfId="990" priority="229" stopIfTrue="1">
      <formula>LEN($F$16)=0</formula>
    </cfRule>
  </conditionalFormatting>
  <conditionalFormatting sqref="H16">
    <cfRule type="expression" dxfId="989" priority="230" stopIfTrue="1">
      <formula>LEN($H$16)=0</formula>
    </cfRule>
  </conditionalFormatting>
  <conditionalFormatting sqref="H16">
    <cfRule type="expression" dxfId="988" priority="231" stopIfTrue="1">
      <formula>$H$16=0</formula>
    </cfRule>
  </conditionalFormatting>
  <conditionalFormatting sqref="I16">
    <cfRule type="expression" dxfId="987" priority="232" stopIfTrue="1">
      <formula>LEN($I$16)=0</formula>
    </cfRule>
  </conditionalFormatting>
  <conditionalFormatting sqref="I16">
    <cfRule type="expression" dxfId="986" priority="233" stopIfTrue="1">
      <formula>$I$16=0</formula>
    </cfRule>
  </conditionalFormatting>
  <conditionalFormatting sqref="G16">
    <cfRule type="expression" dxfId="985" priority="234" stopIfTrue="1">
      <formula>LEN($G$16)=0</formula>
    </cfRule>
  </conditionalFormatting>
  <conditionalFormatting sqref="F16">
    <cfRule type="expression" priority="235" stopIfTrue="1">
      <formula>LEN($F$16)=0</formula>
    </cfRule>
  </conditionalFormatting>
  <conditionalFormatting sqref="J16">
    <cfRule type="expression" dxfId="984" priority="236" stopIfTrue="1">
      <formula>LEN($J$16)=0</formula>
    </cfRule>
  </conditionalFormatting>
  <conditionalFormatting sqref="J16">
    <cfRule type="expression" dxfId="983" priority="237" stopIfTrue="1">
      <formula>$J$16=0</formula>
    </cfRule>
  </conditionalFormatting>
  <conditionalFormatting sqref="K16">
    <cfRule type="expression" dxfId="982" priority="238" stopIfTrue="1">
      <formula>LEN($K$16)=0</formula>
    </cfRule>
  </conditionalFormatting>
  <conditionalFormatting sqref="K16">
    <cfRule type="expression" dxfId="981" priority="239" stopIfTrue="1">
      <formula>$K$16=0</formula>
    </cfRule>
  </conditionalFormatting>
  <conditionalFormatting sqref="L16">
    <cfRule type="expression" dxfId="980" priority="240" stopIfTrue="1">
      <formula>LEN($L$16)=0</formula>
    </cfRule>
  </conditionalFormatting>
  <conditionalFormatting sqref="P16">
    <cfRule type="expression" dxfId="979" priority="241" stopIfTrue="1">
      <formula>LEN($P$16)=0</formula>
    </cfRule>
  </conditionalFormatting>
  <conditionalFormatting sqref="F16">
    <cfRule type="expression" priority="242" stopIfTrue="1">
      <formula>LEN($F$16)=0</formula>
    </cfRule>
  </conditionalFormatting>
  <conditionalFormatting sqref="A17">
    <cfRule type="expression" dxfId="978" priority="243" stopIfTrue="1">
      <formula>LEN($A$17)=0</formula>
    </cfRule>
  </conditionalFormatting>
  <conditionalFormatting sqref="B17">
    <cfRule type="expression" dxfId="977" priority="244" stopIfTrue="1">
      <formula>LEN($B$17)=0</formula>
    </cfRule>
  </conditionalFormatting>
  <conditionalFormatting sqref="T17">
    <cfRule type="expression" dxfId="976" priority="245" stopIfTrue="1">
      <formula>LEN($T$17)=0</formula>
    </cfRule>
  </conditionalFormatting>
  <conditionalFormatting sqref="U17">
    <cfRule type="expression" dxfId="975" priority="246" stopIfTrue="1">
      <formula>LEN($U$17)=0</formula>
    </cfRule>
  </conditionalFormatting>
  <conditionalFormatting sqref="C17">
    <cfRule type="expression" dxfId="974" priority="247" stopIfTrue="1">
      <formula>LEN($C$17)=0</formula>
    </cfRule>
  </conditionalFormatting>
  <conditionalFormatting sqref="C17">
    <cfRule type="expression" priority="248" stopIfTrue="1">
      <formula>LEN($C$17)=0</formula>
    </cfRule>
  </conditionalFormatting>
  <conditionalFormatting sqref="D17">
    <cfRule type="expression" dxfId="973" priority="249" stopIfTrue="1">
      <formula>LEN($D$17)=0</formula>
    </cfRule>
  </conditionalFormatting>
  <conditionalFormatting sqref="E17">
    <cfRule type="expression" dxfId="972" priority="250" stopIfTrue="1">
      <formula>LEN($E$17)=0</formula>
    </cfRule>
  </conditionalFormatting>
  <conditionalFormatting sqref="F17">
    <cfRule type="expression" dxfId="971" priority="251" stopIfTrue="1">
      <formula>LEN($F$17)=0</formula>
    </cfRule>
  </conditionalFormatting>
  <conditionalFormatting sqref="H17">
    <cfRule type="expression" dxfId="970" priority="252" stopIfTrue="1">
      <formula>LEN($H$17)=0</formula>
    </cfRule>
  </conditionalFormatting>
  <conditionalFormatting sqref="H17">
    <cfRule type="expression" dxfId="969" priority="253" stopIfTrue="1">
      <formula>$H$17=0</formula>
    </cfRule>
  </conditionalFormatting>
  <conditionalFormatting sqref="I17">
    <cfRule type="expression" dxfId="968" priority="254" stopIfTrue="1">
      <formula>LEN($I$17)=0</formula>
    </cfRule>
  </conditionalFormatting>
  <conditionalFormatting sqref="I17">
    <cfRule type="expression" dxfId="967" priority="255" stopIfTrue="1">
      <formula>$I$17=0</formula>
    </cfRule>
  </conditionalFormatting>
  <conditionalFormatting sqref="G17">
    <cfRule type="expression" dxfId="966" priority="256" stopIfTrue="1">
      <formula>LEN($G$17)=0</formula>
    </cfRule>
  </conditionalFormatting>
  <conditionalFormatting sqref="F17">
    <cfRule type="expression" priority="257" stopIfTrue="1">
      <formula>LEN($F$17)=0</formula>
    </cfRule>
  </conditionalFormatting>
  <conditionalFormatting sqref="J17">
    <cfRule type="expression" dxfId="965" priority="258" stopIfTrue="1">
      <formula>LEN($J$17)=0</formula>
    </cfRule>
  </conditionalFormatting>
  <conditionalFormatting sqref="J17">
    <cfRule type="expression" dxfId="964" priority="259" stopIfTrue="1">
      <formula>$J$17=0</formula>
    </cfRule>
  </conditionalFormatting>
  <conditionalFormatting sqref="K17">
    <cfRule type="expression" dxfId="963" priority="260" stopIfTrue="1">
      <formula>LEN($K$17)=0</formula>
    </cfRule>
  </conditionalFormatting>
  <conditionalFormatting sqref="K17">
    <cfRule type="expression" dxfId="962" priority="261" stopIfTrue="1">
      <formula>$K$17=0</formula>
    </cfRule>
  </conditionalFormatting>
  <conditionalFormatting sqref="L17">
    <cfRule type="expression" dxfId="961" priority="262" stopIfTrue="1">
      <formula>LEN($L$17)=0</formula>
    </cfRule>
  </conditionalFormatting>
  <conditionalFormatting sqref="P17">
    <cfRule type="expression" dxfId="960" priority="263" stopIfTrue="1">
      <formula>LEN($P$17)=0</formula>
    </cfRule>
  </conditionalFormatting>
  <conditionalFormatting sqref="F17">
    <cfRule type="expression" priority="264" stopIfTrue="1">
      <formula>LEN($F$17)=0</formula>
    </cfRule>
  </conditionalFormatting>
  <conditionalFormatting sqref="A18">
    <cfRule type="expression" dxfId="959" priority="265" stopIfTrue="1">
      <formula>LEN($A$18)=0</formula>
    </cfRule>
  </conditionalFormatting>
  <conditionalFormatting sqref="T18">
    <cfRule type="expression" dxfId="958" priority="267" stopIfTrue="1">
      <formula>LEN($T$18)=0</formula>
    </cfRule>
  </conditionalFormatting>
  <conditionalFormatting sqref="U18">
    <cfRule type="expression" dxfId="957" priority="268" stopIfTrue="1">
      <formula>LEN($U$18)=0</formula>
    </cfRule>
  </conditionalFormatting>
  <conditionalFormatting sqref="C18">
    <cfRule type="expression" dxfId="956" priority="269" stopIfTrue="1">
      <formula>LEN($C$18)=0</formula>
    </cfRule>
  </conditionalFormatting>
  <conditionalFormatting sqref="C18">
    <cfRule type="expression" priority="270" stopIfTrue="1">
      <formula>LEN($C$18)=0</formula>
    </cfRule>
  </conditionalFormatting>
  <conditionalFormatting sqref="D18">
    <cfRule type="expression" dxfId="955" priority="271" stopIfTrue="1">
      <formula>LEN($D$18)=0</formula>
    </cfRule>
  </conditionalFormatting>
  <conditionalFormatting sqref="E18">
    <cfRule type="expression" dxfId="954" priority="272" stopIfTrue="1">
      <formula>LEN($E$18)=0</formula>
    </cfRule>
  </conditionalFormatting>
  <conditionalFormatting sqref="F18">
    <cfRule type="expression" dxfId="953" priority="273" stopIfTrue="1">
      <formula>LEN($F$18)=0</formula>
    </cfRule>
  </conditionalFormatting>
  <conditionalFormatting sqref="H18">
    <cfRule type="expression" dxfId="952" priority="274" stopIfTrue="1">
      <formula>LEN($H$18)=0</formula>
    </cfRule>
  </conditionalFormatting>
  <conditionalFormatting sqref="H18">
    <cfRule type="expression" dxfId="951" priority="275" stopIfTrue="1">
      <formula>$H$18=0</formula>
    </cfRule>
  </conditionalFormatting>
  <conditionalFormatting sqref="I18">
    <cfRule type="expression" dxfId="950" priority="276" stopIfTrue="1">
      <formula>LEN($I$18)=0</formula>
    </cfRule>
  </conditionalFormatting>
  <conditionalFormatting sqref="I18">
    <cfRule type="expression" dxfId="949" priority="277" stopIfTrue="1">
      <formula>$I$18=0</formula>
    </cfRule>
  </conditionalFormatting>
  <conditionalFormatting sqref="G18">
    <cfRule type="expression" dxfId="948" priority="278" stopIfTrue="1">
      <formula>LEN($G$18)=0</formula>
    </cfRule>
  </conditionalFormatting>
  <conditionalFormatting sqref="F18">
    <cfRule type="expression" priority="279" stopIfTrue="1">
      <formula>LEN($F$18)=0</formula>
    </cfRule>
  </conditionalFormatting>
  <conditionalFormatting sqref="J18">
    <cfRule type="expression" dxfId="947" priority="280" stopIfTrue="1">
      <formula>LEN($J$18)=0</formula>
    </cfRule>
  </conditionalFormatting>
  <conditionalFormatting sqref="J18">
    <cfRule type="expression" dxfId="946" priority="281" stopIfTrue="1">
      <formula>$J$18=0</formula>
    </cfRule>
  </conditionalFormatting>
  <conditionalFormatting sqref="K18">
    <cfRule type="expression" dxfId="945" priority="282" stopIfTrue="1">
      <formula>LEN($K$18)=0</formula>
    </cfRule>
  </conditionalFormatting>
  <conditionalFormatting sqref="K18">
    <cfRule type="expression" dxfId="944" priority="283" stopIfTrue="1">
      <formula>$K$18=0</formula>
    </cfRule>
  </conditionalFormatting>
  <conditionalFormatting sqref="L18">
    <cfRule type="expression" dxfId="943" priority="284" stopIfTrue="1">
      <formula>LEN($L$18)=0</formula>
    </cfRule>
  </conditionalFormatting>
  <conditionalFormatting sqref="P18">
    <cfRule type="expression" dxfId="942" priority="285" stopIfTrue="1">
      <formula>LEN($P$18)=0</formula>
    </cfRule>
  </conditionalFormatting>
  <conditionalFormatting sqref="F18">
    <cfRule type="expression" priority="286" stopIfTrue="1">
      <formula>LEN($F$18)=0</formula>
    </cfRule>
  </conditionalFormatting>
  <conditionalFormatting sqref="A19">
    <cfRule type="expression" dxfId="941" priority="287" stopIfTrue="1">
      <formula>LEN($A$19)=0</formula>
    </cfRule>
  </conditionalFormatting>
  <conditionalFormatting sqref="T19">
    <cfRule type="expression" dxfId="940" priority="289" stopIfTrue="1">
      <formula>LEN($T$19)=0</formula>
    </cfRule>
  </conditionalFormatting>
  <conditionalFormatting sqref="U19">
    <cfRule type="expression" dxfId="939" priority="290" stopIfTrue="1">
      <formula>LEN($U$19)=0</formula>
    </cfRule>
  </conditionalFormatting>
  <conditionalFormatting sqref="C19">
    <cfRule type="expression" dxfId="938" priority="291" stopIfTrue="1">
      <formula>LEN($C$19)=0</formula>
    </cfRule>
  </conditionalFormatting>
  <conditionalFormatting sqref="C19">
    <cfRule type="expression" priority="292" stopIfTrue="1">
      <formula>LEN($C$19)=0</formula>
    </cfRule>
  </conditionalFormatting>
  <conditionalFormatting sqref="D19">
    <cfRule type="expression" dxfId="937" priority="293" stopIfTrue="1">
      <formula>LEN($D$19)=0</formula>
    </cfRule>
  </conditionalFormatting>
  <conditionalFormatting sqref="E19">
    <cfRule type="expression" dxfId="936" priority="294" stopIfTrue="1">
      <formula>LEN($E$19)=0</formula>
    </cfRule>
  </conditionalFormatting>
  <conditionalFormatting sqref="F19">
    <cfRule type="expression" dxfId="935" priority="295" stopIfTrue="1">
      <formula>LEN($F$19)=0</formula>
    </cfRule>
  </conditionalFormatting>
  <conditionalFormatting sqref="H19">
    <cfRule type="expression" dxfId="934" priority="296" stopIfTrue="1">
      <formula>LEN($H$19)=0</formula>
    </cfRule>
  </conditionalFormatting>
  <conditionalFormatting sqref="H19">
    <cfRule type="expression" dxfId="933" priority="297" stopIfTrue="1">
      <formula>$H$19=0</formula>
    </cfRule>
  </conditionalFormatting>
  <conditionalFormatting sqref="I19">
    <cfRule type="expression" dxfId="932" priority="298" stopIfTrue="1">
      <formula>LEN($I$19)=0</formula>
    </cfRule>
  </conditionalFormatting>
  <conditionalFormatting sqref="I19">
    <cfRule type="expression" dxfId="931" priority="299" stopIfTrue="1">
      <formula>$I$19=0</formula>
    </cfRule>
  </conditionalFormatting>
  <conditionalFormatting sqref="G19">
    <cfRule type="expression" dxfId="930" priority="300" stopIfTrue="1">
      <formula>LEN($G$19)=0</formula>
    </cfRule>
  </conditionalFormatting>
  <conditionalFormatting sqref="F19">
    <cfRule type="expression" priority="301" stopIfTrue="1">
      <formula>LEN($F$19)=0</formula>
    </cfRule>
  </conditionalFormatting>
  <conditionalFormatting sqref="J19">
    <cfRule type="expression" dxfId="929" priority="302" stopIfTrue="1">
      <formula>LEN($J$19)=0</formula>
    </cfRule>
  </conditionalFormatting>
  <conditionalFormatting sqref="J19">
    <cfRule type="expression" dxfId="928" priority="303" stopIfTrue="1">
      <formula>$J$19=0</formula>
    </cfRule>
  </conditionalFormatting>
  <conditionalFormatting sqref="K19">
    <cfRule type="expression" dxfId="927" priority="304" stopIfTrue="1">
      <formula>LEN($K$19)=0</formula>
    </cfRule>
  </conditionalFormatting>
  <conditionalFormatting sqref="K19">
    <cfRule type="expression" dxfId="926" priority="305" stopIfTrue="1">
      <formula>$K$19=0</formula>
    </cfRule>
  </conditionalFormatting>
  <conditionalFormatting sqref="L19">
    <cfRule type="expression" dxfId="925" priority="306" stopIfTrue="1">
      <formula>LEN($L$19)=0</formula>
    </cfRule>
  </conditionalFormatting>
  <conditionalFormatting sqref="P19">
    <cfRule type="expression" dxfId="924" priority="307" stopIfTrue="1">
      <formula>LEN($P$19)=0</formula>
    </cfRule>
  </conditionalFormatting>
  <conditionalFormatting sqref="F19">
    <cfRule type="expression" priority="308" stopIfTrue="1">
      <formula>LEN($F$19)=0</formula>
    </cfRule>
  </conditionalFormatting>
  <conditionalFormatting sqref="A20">
    <cfRule type="expression" dxfId="923" priority="309" stopIfTrue="1">
      <formula>LEN($A$20)=0</formula>
    </cfRule>
  </conditionalFormatting>
  <conditionalFormatting sqref="T20">
    <cfRule type="expression" dxfId="922" priority="311" stopIfTrue="1">
      <formula>LEN($T$20)=0</formula>
    </cfRule>
  </conditionalFormatting>
  <conditionalFormatting sqref="U20">
    <cfRule type="expression" dxfId="921" priority="312" stopIfTrue="1">
      <formula>LEN($U$20)=0</formula>
    </cfRule>
  </conditionalFormatting>
  <conditionalFormatting sqref="C20">
    <cfRule type="expression" dxfId="920" priority="313" stopIfTrue="1">
      <formula>LEN($C$20)=0</formula>
    </cfRule>
  </conditionalFormatting>
  <conditionalFormatting sqref="C20">
    <cfRule type="expression" priority="314" stopIfTrue="1">
      <formula>LEN($C$20)=0</formula>
    </cfRule>
  </conditionalFormatting>
  <conditionalFormatting sqref="D20">
    <cfRule type="expression" dxfId="919" priority="315" stopIfTrue="1">
      <formula>LEN($D$20)=0</formula>
    </cfRule>
  </conditionalFormatting>
  <conditionalFormatting sqref="E20">
    <cfRule type="expression" dxfId="918" priority="316" stopIfTrue="1">
      <formula>LEN($E$20)=0</formula>
    </cfRule>
  </conditionalFormatting>
  <conditionalFormatting sqref="F20">
    <cfRule type="expression" dxfId="917" priority="317" stopIfTrue="1">
      <formula>LEN($F$20)=0</formula>
    </cfRule>
  </conditionalFormatting>
  <conditionalFormatting sqref="H20">
    <cfRule type="expression" dxfId="916" priority="318" stopIfTrue="1">
      <formula>LEN($H$20)=0</formula>
    </cfRule>
  </conditionalFormatting>
  <conditionalFormatting sqref="H20">
    <cfRule type="expression" dxfId="915" priority="319" stopIfTrue="1">
      <formula>$H$20=0</formula>
    </cfRule>
  </conditionalFormatting>
  <conditionalFormatting sqref="I20">
    <cfRule type="expression" dxfId="914" priority="320" stopIfTrue="1">
      <formula>LEN($I$20)=0</formula>
    </cfRule>
  </conditionalFormatting>
  <conditionalFormatting sqref="I20">
    <cfRule type="expression" dxfId="913" priority="321" stopIfTrue="1">
      <formula>$I$20=0</formula>
    </cfRule>
  </conditionalFormatting>
  <conditionalFormatting sqref="G20">
    <cfRule type="expression" dxfId="912" priority="322" stopIfTrue="1">
      <formula>LEN($G$20)=0</formula>
    </cfRule>
  </conditionalFormatting>
  <conditionalFormatting sqref="F20">
    <cfRule type="expression" priority="323" stopIfTrue="1">
      <formula>LEN($F$20)=0</formula>
    </cfRule>
  </conditionalFormatting>
  <conditionalFormatting sqref="J20">
    <cfRule type="expression" dxfId="911" priority="324" stopIfTrue="1">
      <formula>LEN($J$20)=0</formula>
    </cfRule>
  </conditionalFormatting>
  <conditionalFormatting sqref="J20">
    <cfRule type="expression" dxfId="910" priority="325" stopIfTrue="1">
      <formula>$J$20=0</formula>
    </cfRule>
  </conditionalFormatting>
  <conditionalFormatting sqref="K20">
    <cfRule type="expression" dxfId="909" priority="326" stopIfTrue="1">
      <formula>LEN($K$20)=0</formula>
    </cfRule>
  </conditionalFormatting>
  <conditionalFormatting sqref="K20">
    <cfRule type="expression" dxfId="908" priority="327" stopIfTrue="1">
      <formula>$K$20=0</formula>
    </cfRule>
  </conditionalFormatting>
  <conditionalFormatting sqref="L20">
    <cfRule type="expression" dxfId="907" priority="328" stopIfTrue="1">
      <formula>LEN($L$20)=0</formula>
    </cfRule>
  </conditionalFormatting>
  <conditionalFormatting sqref="P20">
    <cfRule type="expression" dxfId="906" priority="329" stopIfTrue="1">
      <formula>LEN($P$20)=0</formula>
    </cfRule>
  </conditionalFormatting>
  <conditionalFormatting sqref="F20">
    <cfRule type="expression" priority="330" stopIfTrue="1">
      <formula>LEN($F$20)=0</formula>
    </cfRule>
  </conditionalFormatting>
  <conditionalFormatting sqref="A21">
    <cfRule type="expression" dxfId="905" priority="331" stopIfTrue="1">
      <formula>LEN($A$21)=0</formula>
    </cfRule>
  </conditionalFormatting>
  <conditionalFormatting sqref="B21">
    <cfRule type="expression" dxfId="904" priority="332" stopIfTrue="1">
      <formula>LEN($B$21)=0</formula>
    </cfRule>
  </conditionalFormatting>
  <conditionalFormatting sqref="T21">
    <cfRule type="expression" dxfId="903" priority="333" stopIfTrue="1">
      <formula>LEN($T$21)=0</formula>
    </cfRule>
  </conditionalFormatting>
  <conditionalFormatting sqref="U21">
    <cfRule type="expression" dxfId="902" priority="334" stopIfTrue="1">
      <formula>LEN($U$21)=0</formula>
    </cfRule>
  </conditionalFormatting>
  <conditionalFormatting sqref="C21">
    <cfRule type="expression" dxfId="901" priority="335" stopIfTrue="1">
      <formula>LEN($C$21)=0</formula>
    </cfRule>
  </conditionalFormatting>
  <conditionalFormatting sqref="C21">
    <cfRule type="expression" priority="336" stopIfTrue="1">
      <formula>LEN($C$21)=0</formula>
    </cfRule>
  </conditionalFormatting>
  <conditionalFormatting sqref="D21">
    <cfRule type="expression" dxfId="900" priority="337" stopIfTrue="1">
      <formula>LEN($D$21)=0</formula>
    </cfRule>
  </conditionalFormatting>
  <conditionalFormatting sqref="E21">
    <cfRule type="expression" dxfId="899" priority="338" stopIfTrue="1">
      <formula>LEN($E$21)=0</formula>
    </cfRule>
  </conditionalFormatting>
  <conditionalFormatting sqref="F21">
    <cfRule type="expression" dxfId="898" priority="339" stopIfTrue="1">
      <formula>LEN($F$21)=0</formula>
    </cfRule>
  </conditionalFormatting>
  <conditionalFormatting sqref="H21">
    <cfRule type="expression" dxfId="897" priority="340" stopIfTrue="1">
      <formula>LEN($H$21)=0</formula>
    </cfRule>
  </conditionalFormatting>
  <conditionalFormatting sqref="H21">
    <cfRule type="expression" dxfId="896" priority="341" stopIfTrue="1">
      <formula>$H$21=0</formula>
    </cfRule>
  </conditionalFormatting>
  <conditionalFormatting sqref="I21">
    <cfRule type="expression" dxfId="895" priority="342" stopIfTrue="1">
      <formula>LEN($I$21)=0</formula>
    </cfRule>
  </conditionalFormatting>
  <conditionalFormatting sqref="I21">
    <cfRule type="expression" dxfId="894" priority="343" stopIfTrue="1">
      <formula>$I$21=0</formula>
    </cfRule>
  </conditionalFormatting>
  <conditionalFormatting sqref="G21">
    <cfRule type="expression" dxfId="893" priority="344" stopIfTrue="1">
      <formula>LEN($G$21)=0</formula>
    </cfRule>
  </conditionalFormatting>
  <conditionalFormatting sqref="F21">
    <cfRule type="expression" priority="345" stopIfTrue="1">
      <formula>LEN($F$21)=0</formula>
    </cfRule>
  </conditionalFormatting>
  <conditionalFormatting sqref="J21">
    <cfRule type="expression" dxfId="892" priority="346" stopIfTrue="1">
      <formula>LEN($J$21)=0</formula>
    </cfRule>
  </conditionalFormatting>
  <conditionalFormatting sqref="J21">
    <cfRule type="expression" dxfId="891" priority="347" stopIfTrue="1">
      <formula>$J$21=0</formula>
    </cfRule>
  </conditionalFormatting>
  <conditionalFormatting sqref="K21">
    <cfRule type="expression" dxfId="890" priority="348" stopIfTrue="1">
      <formula>LEN($K$21)=0</formula>
    </cfRule>
  </conditionalFormatting>
  <conditionalFormatting sqref="K21">
    <cfRule type="expression" dxfId="889" priority="349" stopIfTrue="1">
      <formula>$K$21=0</formula>
    </cfRule>
  </conditionalFormatting>
  <conditionalFormatting sqref="L21">
    <cfRule type="expression" dxfId="888" priority="350" stopIfTrue="1">
      <formula>LEN($L$21)=0</formula>
    </cfRule>
  </conditionalFormatting>
  <conditionalFormatting sqref="P21">
    <cfRule type="expression" dxfId="887" priority="351" stopIfTrue="1">
      <formula>LEN($P$21)=0</formula>
    </cfRule>
  </conditionalFormatting>
  <conditionalFormatting sqref="F21">
    <cfRule type="expression" priority="352" stopIfTrue="1">
      <formula>LEN($F$21)=0</formula>
    </cfRule>
  </conditionalFormatting>
  <conditionalFormatting sqref="A22">
    <cfRule type="expression" dxfId="886" priority="353" stopIfTrue="1">
      <formula>LEN($A$22)=0</formula>
    </cfRule>
  </conditionalFormatting>
  <conditionalFormatting sqref="T22">
    <cfRule type="expression" dxfId="885" priority="355" stopIfTrue="1">
      <formula>LEN($T$22)=0</formula>
    </cfRule>
  </conditionalFormatting>
  <conditionalFormatting sqref="U22">
    <cfRule type="expression" dxfId="884" priority="356" stopIfTrue="1">
      <formula>LEN($U$22)=0</formula>
    </cfRule>
  </conditionalFormatting>
  <conditionalFormatting sqref="C22">
    <cfRule type="expression" dxfId="883" priority="357" stopIfTrue="1">
      <formula>LEN($C$22)=0</formula>
    </cfRule>
  </conditionalFormatting>
  <conditionalFormatting sqref="C22">
    <cfRule type="expression" priority="358" stopIfTrue="1">
      <formula>LEN($C$22)=0</formula>
    </cfRule>
  </conditionalFormatting>
  <conditionalFormatting sqref="D22">
    <cfRule type="expression" dxfId="882" priority="359" stopIfTrue="1">
      <formula>LEN($D$22)=0</formula>
    </cfRule>
  </conditionalFormatting>
  <conditionalFormatting sqref="E22">
    <cfRule type="expression" dxfId="881" priority="360" stopIfTrue="1">
      <formula>LEN($E$22)=0</formula>
    </cfRule>
  </conditionalFormatting>
  <conditionalFormatting sqref="F22">
    <cfRule type="expression" dxfId="880" priority="361" stopIfTrue="1">
      <formula>LEN($F$22)=0</formula>
    </cfRule>
  </conditionalFormatting>
  <conditionalFormatting sqref="H22">
    <cfRule type="expression" dxfId="879" priority="362" stopIfTrue="1">
      <formula>LEN($H$22)=0</formula>
    </cfRule>
  </conditionalFormatting>
  <conditionalFormatting sqref="H22">
    <cfRule type="expression" dxfId="878" priority="363" stopIfTrue="1">
      <formula>$H$22=0</formula>
    </cfRule>
  </conditionalFormatting>
  <conditionalFormatting sqref="I22">
    <cfRule type="expression" dxfId="877" priority="364" stopIfTrue="1">
      <formula>LEN($I$22)=0</formula>
    </cfRule>
  </conditionalFormatting>
  <conditionalFormatting sqref="I22">
    <cfRule type="expression" dxfId="876" priority="365" stopIfTrue="1">
      <formula>$I$22=0</formula>
    </cfRule>
  </conditionalFormatting>
  <conditionalFormatting sqref="G22">
    <cfRule type="expression" dxfId="875" priority="366" stopIfTrue="1">
      <formula>LEN($G$22)=0</formula>
    </cfRule>
  </conditionalFormatting>
  <conditionalFormatting sqref="F22">
    <cfRule type="expression" priority="367" stopIfTrue="1">
      <formula>LEN($F$22)=0</formula>
    </cfRule>
  </conditionalFormatting>
  <conditionalFormatting sqref="J22">
    <cfRule type="expression" dxfId="874" priority="368" stopIfTrue="1">
      <formula>LEN($J$22)=0</formula>
    </cfRule>
  </conditionalFormatting>
  <conditionalFormatting sqref="J22">
    <cfRule type="expression" dxfId="873" priority="369" stopIfTrue="1">
      <formula>$J$22=0</formula>
    </cfRule>
  </conditionalFormatting>
  <conditionalFormatting sqref="K22">
    <cfRule type="expression" dxfId="872" priority="370" stopIfTrue="1">
      <formula>LEN($K$22)=0</formula>
    </cfRule>
  </conditionalFormatting>
  <conditionalFormatting sqref="K22">
    <cfRule type="expression" dxfId="871" priority="371" stopIfTrue="1">
      <formula>$K$22=0</formula>
    </cfRule>
  </conditionalFormatting>
  <conditionalFormatting sqref="L22">
    <cfRule type="expression" dxfId="870" priority="372" stopIfTrue="1">
      <formula>LEN($L$22)=0</formula>
    </cfRule>
  </conditionalFormatting>
  <conditionalFormatting sqref="P22">
    <cfRule type="expression" dxfId="869" priority="373" stopIfTrue="1">
      <formula>LEN($P$22)=0</formula>
    </cfRule>
  </conditionalFormatting>
  <conditionalFormatting sqref="F22">
    <cfRule type="expression" priority="374" stopIfTrue="1">
      <formula>LEN($F$22)=0</formula>
    </cfRule>
  </conditionalFormatting>
  <conditionalFormatting sqref="A23">
    <cfRule type="expression" dxfId="868" priority="375" stopIfTrue="1">
      <formula>LEN($A$23)=0</formula>
    </cfRule>
  </conditionalFormatting>
  <conditionalFormatting sqref="T23">
    <cfRule type="expression" dxfId="867" priority="377" stopIfTrue="1">
      <formula>LEN($T$23)=0</formula>
    </cfRule>
  </conditionalFormatting>
  <conditionalFormatting sqref="U23">
    <cfRule type="expression" dxfId="866" priority="378" stopIfTrue="1">
      <formula>LEN($U$23)=0</formula>
    </cfRule>
  </conditionalFormatting>
  <conditionalFormatting sqref="C23">
    <cfRule type="expression" dxfId="865" priority="379" stopIfTrue="1">
      <formula>LEN($C$23)=0</formula>
    </cfRule>
  </conditionalFormatting>
  <conditionalFormatting sqref="C23">
    <cfRule type="expression" priority="380" stopIfTrue="1">
      <formula>LEN($C$23)=0</formula>
    </cfRule>
  </conditionalFormatting>
  <conditionalFormatting sqref="D23">
    <cfRule type="expression" dxfId="864" priority="381" stopIfTrue="1">
      <formula>LEN($D$23)=0</formula>
    </cfRule>
  </conditionalFormatting>
  <conditionalFormatting sqref="E23">
    <cfRule type="expression" dxfId="863" priority="382" stopIfTrue="1">
      <formula>LEN($E$23)=0</formula>
    </cfRule>
  </conditionalFormatting>
  <conditionalFormatting sqref="F23">
    <cfRule type="expression" dxfId="862" priority="383" stopIfTrue="1">
      <formula>LEN($F$23)=0</formula>
    </cfRule>
  </conditionalFormatting>
  <conditionalFormatting sqref="H23">
    <cfRule type="expression" dxfId="861" priority="384" stopIfTrue="1">
      <formula>LEN($H$23)=0</formula>
    </cfRule>
  </conditionalFormatting>
  <conditionalFormatting sqref="H23">
    <cfRule type="expression" dxfId="860" priority="385" stopIfTrue="1">
      <formula>$H$23=0</formula>
    </cfRule>
  </conditionalFormatting>
  <conditionalFormatting sqref="I23">
    <cfRule type="expression" dxfId="859" priority="386" stopIfTrue="1">
      <formula>LEN($I$23)=0</formula>
    </cfRule>
  </conditionalFormatting>
  <conditionalFormatting sqref="I23">
    <cfRule type="expression" dxfId="858" priority="387" stopIfTrue="1">
      <formula>$I$23=0</formula>
    </cfRule>
  </conditionalFormatting>
  <conditionalFormatting sqref="G23">
    <cfRule type="expression" dxfId="857" priority="388" stopIfTrue="1">
      <formula>LEN($G$23)=0</formula>
    </cfRule>
  </conditionalFormatting>
  <conditionalFormatting sqref="F23">
    <cfRule type="expression" priority="389" stopIfTrue="1">
      <formula>LEN($F$23)=0</formula>
    </cfRule>
  </conditionalFormatting>
  <conditionalFormatting sqref="J23">
    <cfRule type="expression" dxfId="856" priority="390" stopIfTrue="1">
      <formula>LEN($J$23)=0</formula>
    </cfRule>
  </conditionalFormatting>
  <conditionalFormatting sqref="J23">
    <cfRule type="expression" dxfId="855" priority="391" stopIfTrue="1">
      <formula>$J$23=0</formula>
    </cfRule>
  </conditionalFormatting>
  <conditionalFormatting sqref="K23">
    <cfRule type="expression" dxfId="854" priority="392" stopIfTrue="1">
      <formula>LEN($K$23)=0</formula>
    </cfRule>
  </conditionalFormatting>
  <conditionalFormatting sqref="K23">
    <cfRule type="expression" dxfId="853" priority="393" stopIfTrue="1">
      <formula>$K$23=0</formula>
    </cfRule>
  </conditionalFormatting>
  <conditionalFormatting sqref="L23">
    <cfRule type="expression" dxfId="852" priority="394" stopIfTrue="1">
      <formula>LEN($L$23)=0</formula>
    </cfRule>
  </conditionalFormatting>
  <conditionalFormatting sqref="P23">
    <cfRule type="expression" dxfId="851" priority="395" stopIfTrue="1">
      <formula>LEN($P$23)=0</formula>
    </cfRule>
  </conditionalFormatting>
  <conditionalFormatting sqref="F23">
    <cfRule type="expression" priority="396" stopIfTrue="1">
      <formula>LEN($F$23)=0</formula>
    </cfRule>
  </conditionalFormatting>
  <conditionalFormatting sqref="A25">
    <cfRule type="expression" dxfId="850" priority="397" stopIfTrue="1">
      <formula>LEN($A$25)=0</formula>
    </cfRule>
  </conditionalFormatting>
  <conditionalFormatting sqref="B25">
    <cfRule type="expression" dxfId="849" priority="398" stopIfTrue="1">
      <formula>LEN($B$25)=0</formula>
    </cfRule>
  </conditionalFormatting>
  <conditionalFormatting sqref="T25">
    <cfRule type="expression" dxfId="848" priority="399" stopIfTrue="1">
      <formula>LEN($T$25)=0</formula>
    </cfRule>
  </conditionalFormatting>
  <conditionalFormatting sqref="U25">
    <cfRule type="expression" dxfId="847" priority="400" stopIfTrue="1">
      <formula>LEN($U$25)=0</formula>
    </cfRule>
  </conditionalFormatting>
  <conditionalFormatting sqref="C25">
    <cfRule type="expression" dxfId="846" priority="401" stopIfTrue="1">
      <formula>LEN($C$25)=0</formula>
    </cfRule>
  </conditionalFormatting>
  <conditionalFormatting sqref="C25">
    <cfRule type="expression" priority="402" stopIfTrue="1">
      <formula>LEN($C$25)=0</formula>
    </cfRule>
  </conditionalFormatting>
  <conditionalFormatting sqref="D25">
    <cfRule type="expression" dxfId="845" priority="403" stopIfTrue="1">
      <formula>LEN($D$25)=0</formula>
    </cfRule>
  </conditionalFormatting>
  <conditionalFormatting sqref="E25">
    <cfRule type="expression" dxfId="844" priority="404" stopIfTrue="1">
      <formula>LEN($E$25)=0</formula>
    </cfRule>
  </conditionalFormatting>
  <conditionalFormatting sqref="F25">
    <cfRule type="expression" dxfId="843" priority="405" stopIfTrue="1">
      <formula>LEN($F$25)=0</formula>
    </cfRule>
  </conditionalFormatting>
  <conditionalFormatting sqref="H25">
    <cfRule type="expression" dxfId="842" priority="406" stopIfTrue="1">
      <formula>LEN($H$25)=0</formula>
    </cfRule>
  </conditionalFormatting>
  <conditionalFormatting sqref="H25">
    <cfRule type="expression" dxfId="841" priority="407" stopIfTrue="1">
      <formula>$H$25=0</formula>
    </cfRule>
  </conditionalFormatting>
  <conditionalFormatting sqref="I25">
    <cfRule type="expression" dxfId="840" priority="408" stopIfTrue="1">
      <formula>LEN($I$25)=0</formula>
    </cfRule>
  </conditionalFormatting>
  <conditionalFormatting sqref="I25">
    <cfRule type="expression" dxfId="839" priority="409" stopIfTrue="1">
      <formula>$I$25=0</formula>
    </cfRule>
  </conditionalFormatting>
  <conditionalFormatting sqref="G25">
    <cfRule type="expression" dxfId="838" priority="410" stopIfTrue="1">
      <formula>LEN($G$25)=0</formula>
    </cfRule>
  </conditionalFormatting>
  <conditionalFormatting sqref="F25">
    <cfRule type="expression" priority="411" stopIfTrue="1">
      <formula>LEN($F$25)=0</formula>
    </cfRule>
  </conditionalFormatting>
  <conditionalFormatting sqref="J25">
    <cfRule type="expression" dxfId="837" priority="412" stopIfTrue="1">
      <formula>LEN($J$25)=0</formula>
    </cfRule>
  </conditionalFormatting>
  <conditionalFormatting sqref="J25">
    <cfRule type="expression" dxfId="836" priority="413" stopIfTrue="1">
      <formula>$J$25=0</formula>
    </cfRule>
  </conditionalFormatting>
  <conditionalFormatting sqref="K25">
    <cfRule type="expression" dxfId="835" priority="414" stopIfTrue="1">
      <formula>LEN($K$25)=0</formula>
    </cfRule>
  </conditionalFormatting>
  <conditionalFormatting sqref="K25">
    <cfRule type="expression" dxfId="834" priority="415" stopIfTrue="1">
      <formula>$K$25=0</formula>
    </cfRule>
  </conditionalFormatting>
  <conditionalFormatting sqref="L25">
    <cfRule type="expression" dxfId="833" priority="416" stopIfTrue="1">
      <formula>LEN($L$25)=0</formula>
    </cfRule>
  </conditionalFormatting>
  <conditionalFormatting sqref="P25">
    <cfRule type="expression" dxfId="832" priority="417" stopIfTrue="1">
      <formula>LEN($P$25)=0</formula>
    </cfRule>
  </conditionalFormatting>
  <conditionalFormatting sqref="F25">
    <cfRule type="expression" priority="418" stopIfTrue="1">
      <formula>LEN($F$25)=0</formula>
    </cfRule>
  </conditionalFormatting>
  <conditionalFormatting sqref="A26">
    <cfRule type="expression" dxfId="831" priority="419" stopIfTrue="1">
      <formula>LEN($A$26)=0</formula>
    </cfRule>
  </conditionalFormatting>
  <conditionalFormatting sqref="B26">
    <cfRule type="expression" dxfId="830" priority="420" stopIfTrue="1">
      <formula>LEN($B$26)=0</formula>
    </cfRule>
  </conditionalFormatting>
  <conditionalFormatting sqref="T26">
    <cfRule type="expression" dxfId="829" priority="421" stopIfTrue="1">
      <formula>LEN($T$26)=0</formula>
    </cfRule>
  </conditionalFormatting>
  <conditionalFormatting sqref="U26">
    <cfRule type="expression" dxfId="828" priority="422" stopIfTrue="1">
      <formula>LEN($U$26)=0</formula>
    </cfRule>
  </conditionalFormatting>
  <conditionalFormatting sqref="C26">
    <cfRule type="expression" dxfId="827" priority="423" stopIfTrue="1">
      <formula>LEN($C$26)=0</formula>
    </cfRule>
  </conditionalFormatting>
  <conditionalFormatting sqref="C26">
    <cfRule type="expression" priority="424" stopIfTrue="1">
      <formula>LEN($C$26)=0</formula>
    </cfRule>
  </conditionalFormatting>
  <conditionalFormatting sqref="D26">
    <cfRule type="expression" dxfId="826" priority="425" stopIfTrue="1">
      <formula>LEN($D$26)=0</formula>
    </cfRule>
  </conditionalFormatting>
  <conditionalFormatting sqref="E26">
    <cfRule type="expression" dxfId="825" priority="426" stopIfTrue="1">
      <formula>LEN($E$26)=0</formula>
    </cfRule>
  </conditionalFormatting>
  <conditionalFormatting sqref="F26">
    <cfRule type="expression" dxfId="824" priority="427" stopIfTrue="1">
      <formula>LEN($F$26)=0</formula>
    </cfRule>
  </conditionalFormatting>
  <conditionalFormatting sqref="H26">
    <cfRule type="expression" dxfId="823" priority="428" stopIfTrue="1">
      <formula>LEN($H$26)=0</formula>
    </cfRule>
  </conditionalFormatting>
  <conditionalFormatting sqref="H26">
    <cfRule type="expression" dxfId="822" priority="429" stopIfTrue="1">
      <formula>$H$26=0</formula>
    </cfRule>
  </conditionalFormatting>
  <conditionalFormatting sqref="I26">
    <cfRule type="expression" dxfId="821" priority="430" stopIfTrue="1">
      <formula>LEN($I$26)=0</formula>
    </cfRule>
  </conditionalFormatting>
  <conditionalFormatting sqref="I26">
    <cfRule type="expression" dxfId="820" priority="431" stopIfTrue="1">
      <formula>$I$26=0</formula>
    </cfRule>
  </conditionalFormatting>
  <conditionalFormatting sqref="G26">
    <cfRule type="expression" dxfId="819" priority="432" stopIfTrue="1">
      <formula>LEN($G$26)=0</formula>
    </cfRule>
  </conditionalFormatting>
  <conditionalFormatting sqref="F26">
    <cfRule type="expression" priority="433" stopIfTrue="1">
      <formula>LEN($F$26)=0</formula>
    </cfRule>
  </conditionalFormatting>
  <conditionalFormatting sqref="J26">
    <cfRule type="expression" dxfId="818" priority="434" stopIfTrue="1">
      <formula>LEN($J$26)=0</formula>
    </cfRule>
  </conditionalFormatting>
  <conditionalFormatting sqref="J26">
    <cfRule type="expression" dxfId="817" priority="435" stopIfTrue="1">
      <formula>$J$26=0</formula>
    </cfRule>
  </conditionalFormatting>
  <conditionalFormatting sqref="K26">
    <cfRule type="expression" dxfId="816" priority="436" stopIfTrue="1">
      <formula>LEN($K$26)=0</formula>
    </cfRule>
  </conditionalFormatting>
  <conditionalFormatting sqref="K26">
    <cfRule type="expression" dxfId="815" priority="437" stopIfTrue="1">
      <formula>$K$26=0</formula>
    </cfRule>
  </conditionalFormatting>
  <conditionalFormatting sqref="L26">
    <cfRule type="expression" dxfId="814" priority="438" stopIfTrue="1">
      <formula>LEN($L$26)=0</formula>
    </cfRule>
  </conditionalFormatting>
  <conditionalFormatting sqref="P26">
    <cfRule type="expression" dxfId="813" priority="439" stopIfTrue="1">
      <formula>LEN($P$26)=0</formula>
    </cfRule>
  </conditionalFormatting>
  <conditionalFormatting sqref="F26">
    <cfRule type="expression" priority="440" stopIfTrue="1">
      <formula>LEN($F$26)=0</formula>
    </cfRule>
  </conditionalFormatting>
  <conditionalFormatting sqref="A27">
    <cfRule type="expression" dxfId="812" priority="441" stopIfTrue="1">
      <formula>LEN($A$27)=0</formula>
    </cfRule>
  </conditionalFormatting>
  <conditionalFormatting sqref="T27">
    <cfRule type="expression" dxfId="811" priority="443" stopIfTrue="1">
      <formula>LEN($T$27)=0</formula>
    </cfRule>
  </conditionalFormatting>
  <conditionalFormatting sqref="U27">
    <cfRule type="expression" dxfId="810" priority="444" stopIfTrue="1">
      <formula>LEN($U$27)=0</formula>
    </cfRule>
  </conditionalFormatting>
  <conditionalFormatting sqref="C27">
    <cfRule type="expression" dxfId="809" priority="445" stopIfTrue="1">
      <formula>LEN($C$27)=0</formula>
    </cfRule>
  </conditionalFormatting>
  <conditionalFormatting sqref="C27">
    <cfRule type="expression" priority="446" stopIfTrue="1">
      <formula>LEN($C$27)=0</formula>
    </cfRule>
  </conditionalFormatting>
  <conditionalFormatting sqref="D27">
    <cfRule type="expression" dxfId="808" priority="447" stopIfTrue="1">
      <formula>LEN($D$27)=0</formula>
    </cfRule>
  </conditionalFormatting>
  <conditionalFormatting sqref="E27">
    <cfRule type="expression" dxfId="807" priority="448" stopIfTrue="1">
      <formula>LEN($E$27)=0</formula>
    </cfRule>
  </conditionalFormatting>
  <conditionalFormatting sqref="F27">
    <cfRule type="expression" dxfId="806" priority="449" stopIfTrue="1">
      <formula>LEN($F$27)=0</formula>
    </cfRule>
  </conditionalFormatting>
  <conditionalFormatting sqref="H27">
    <cfRule type="expression" dxfId="805" priority="450" stopIfTrue="1">
      <formula>LEN($H$27)=0</formula>
    </cfRule>
  </conditionalFormatting>
  <conditionalFormatting sqref="H27">
    <cfRule type="expression" dxfId="804" priority="451" stopIfTrue="1">
      <formula>$H$27=0</formula>
    </cfRule>
  </conditionalFormatting>
  <conditionalFormatting sqref="I27">
    <cfRule type="expression" dxfId="803" priority="452" stopIfTrue="1">
      <formula>LEN($I$27)=0</formula>
    </cfRule>
  </conditionalFormatting>
  <conditionalFormatting sqref="I27">
    <cfRule type="expression" dxfId="802" priority="453" stopIfTrue="1">
      <formula>$I$27=0</formula>
    </cfRule>
  </conditionalFormatting>
  <conditionalFormatting sqref="G27">
    <cfRule type="expression" dxfId="801" priority="454" stopIfTrue="1">
      <formula>LEN($G$27)=0</formula>
    </cfRule>
  </conditionalFormatting>
  <conditionalFormatting sqref="F27">
    <cfRule type="expression" priority="455" stopIfTrue="1">
      <formula>LEN($F$27)=0</formula>
    </cfRule>
  </conditionalFormatting>
  <conditionalFormatting sqref="J27">
    <cfRule type="expression" dxfId="800" priority="456" stopIfTrue="1">
      <formula>LEN($J$27)=0</formula>
    </cfRule>
  </conditionalFormatting>
  <conditionalFormatting sqref="J27">
    <cfRule type="expression" dxfId="799" priority="457" stopIfTrue="1">
      <formula>$J$27=0</formula>
    </cfRule>
  </conditionalFormatting>
  <conditionalFormatting sqref="K27">
    <cfRule type="expression" dxfId="798" priority="458" stopIfTrue="1">
      <formula>LEN($K$27)=0</formula>
    </cfRule>
  </conditionalFormatting>
  <conditionalFormatting sqref="K27">
    <cfRule type="expression" dxfId="797" priority="459" stopIfTrue="1">
      <formula>$K$27=0</formula>
    </cfRule>
  </conditionalFormatting>
  <conditionalFormatting sqref="L27">
    <cfRule type="expression" dxfId="796" priority="460" stopIfTrue="1">
      <formula>LEN($L$27)=0</formula>
    </cfRule>
  </conditionalFormatting>
  <conditionalFormatting sqref="P27">
    <cfRule type="expression" dxfId="795" priority="461" stopIfTrue="1">
      <formula>LEN($P$27)=0</formula>
    </cfRule>
  </conditionalFormatting>
  <conditionalFormatting sqref="F27">
    <cfRule type="expression" priority="462" stopIfTrue="1">
      <formula>LEN($F$27)=0</formula>
    </cfRule>
  </conditionalFormatting>
  <conditionalFormatting sqref="A29">
    <cfRule type="expression" dxfId="794" priority="463" stopIfTrue="1">
      <formula>LEN($A$29)=0</formula>
    </cfRule>
  </conditionalFormatting>
  <conditionalFormatting sqref="B29">
    <cfRule type="expression" dxfId="793" priority="464" stopIfTrue="1">
      <formula>LEN($B$29)=0</formula>
    </cfRule>
  </conditionalFormatting>
  <conditionalFormatting sqref="T29">
    <cfRule type="expression" dxfId="792" priority="465" stopIfTrue="1">
      <formula>LEN($T$29)=0</formula>
    </cfRule>
  </conditionalFormatting>
  <conditionalFormatting sqref="U29">
    <cfRule type="expression" dxfId="791" priority="466" stopIfTrue="1">
      <formula>LEN($U$29)=0</formula>
    </cfRule>
  </conditionalFormatting>
  <conditionalFormatting sqref="C29">
    <cfRule type="expression" dxfId="790" priority="467" stopIfTrue="1">
      <formula>LEN($C$29)=0</formula>
    </cfRule>
  </conditionalFormatting>
  <conditionalFormatting sqref="C29">
    <cfRule type="expression" priority="468" stopIfTrue="1">
      <formula>LEN($C$29)=0</formula>
    </cfRule>
  </conditionalFormatting>
  <conditionalFormatting sqref="D29">
    <cfRule type="expression" dxfId="789" priority="469" stopIfTrue="1">
      <formula>LEN($D$29)=0</formula>
    </cfRule>
  </conditionalFormatting>
  <conditionalFormatting sqref="E29">
    <cfRule type="expression" dxfId="788" priority="470" stopIfTrue="1">
      <formula>LEN($E$29)=0</formula>
    </cfRule>
  </conditionalFormatting>
  <conditionalFormatting sqref="F29">
    <cfRule type="expression" dxfId="787" priority="471" stopIfTrue="1">
      <formula>LEN($F$29)=0</formula>
    </cfRule>
  </conditionalFormatting>
  <conditionalFormatting sqref="H29">
    <cfRule type="expression" dxfId="786" priority="472" stopIfTrue="1">
      <formula>LEN($H$29)=0</formula>
    </cfRule>
  </conditionalFormatting>
  <conditionalFormatting sqref="H29">
    <cfRule type="expression" dxfId="785" priority="473" stopIfTrue="1">
      <formula>$H$29=0</formula>
    </cfRule>
  </conditionalFormatting>
  <conditionalFormatting sqref="I29">
    <cfRule type="expression" dxfId="784" priority="474" stopIfTrue="1">
      <formula>LEN($I$29)=0</formula>
    </cfRule>
  </conditionalFormatting>
  <conditionalFormatting sqref="I29">
    <cfRule type="expression" dxfId="783" priority="475" stopIfTrue="1">
      <formula>$I$29=0</formula>
    </cfRule>
  </conditionalFormatting>
  <conditionalFormatting sqref="G29">
    <cfRule type="expression" dxfId="782" priority="476" stopIfTrue="1">
      <formula>LEN($G$29)=0</formula>
    </cfRule>
  </conditionalFormatting>
  <conditionalFormatting sqref="F29">
    <cfRule type="expression" priority="477" stopIfTrue="1">
      <formula>LEN($F$29)=0</formula>
    </cfRule>
  </conditionalFormatting>
  <conditionalFormatting sqref="J29">
    <cfRule type="expression" dxfId="781" priority="478" stopIfTrue="1">
      <formula>LEN($J$29)=0</formula>
    </cfRule>
  </conditionalFormatting>
  <conditionalFormatting sqref="J29">
    <cfRule type="expression" dxfId="780" priority="479" stopIfTrue="1">
      <formula>$J$29=0</formula>
    </cfRule>
  </conditionalFormatting>
  <conditionalFormatting sqref="K29">
    <cfRule type="expression" dxfId="779" priority="480" stopIfTrue="1">
      <formula>LEN($K$29)=0</formula>
    </cfRule>
  </conditionalFormatting>
  <conditionalFormatting sqref="K29">
    <cfRule type="expression" dxfId="778" priority="481" stopIfTrue="1">
      <formula>$K$29=0</formula>
    </cfRule>
  </conditionalFormatting>
  <conditionalFormatting sqref="L29">
    <cfRule type="expression" dxfId="777" priority="482" stopIfTrue="1">
      <formula>LEN($L$29)=0</formula>
    </cfRule>
  </conditionalFormatting>
  <conditionalFormatting sqref="P29">
    <cfRule type="expression" dxfId="776" priority="483" stopIfTrue="1">
      <formula>LEN($P$29)=0</formula>
    </cfRule>
  </conditionalFormatting>
  <conditionalFormatting sqref="F29">
    <cfRule type="expression" priority="484" stopIfTrue="1">
      <formula>LEN($F$29)=0</formula>
    </cfRule>
  </conditionalFormatting>
  <conditionalFormatting sqref="A30">
    <cfRule type="expression" dxfId="775" priority="485" stopIfTrue="1">
      <formula>LEN($A$30)=0</formula>
    </cfRule>
  </conditionalFormatting>
  <conditionalFormatting sqref="T30">
    <cfRule type="expression" dxfId="774" priority="487" stopIfTrue="1">
      <formula>LEN($T$30)=0</formula>
    </cfRule>
  </conditionalFormatting>
  <conditionalFormatting sqref="U30">
    <cfRule type="expression" dxfId="773" priority="488" stopIfTrue="1">
      <formula>LEN($U$30)=0</formula>
    </cfRule>
  </conditionalFormatting>
  <conditionalFormatting sqref="C30">
    <cfRule type="expression" dxfId="772" priority="489" stopIfTrue="1">
      <formula>LEN($C$30)=0</formula>
    </cfRule>
  </conditionalFormatting>
  <conditionalFormatting sqref="C30">
    <cfRule type="expression" priority="490" stopIfTrue="1">
      <formula>LEN($C$30)=0</formula>
    </cfRule>
  </conditionalFormatting>
  <conditionalFormatting sqref="D30">
    <cfRule type="expression" dxfId="771" priority="491" stopIfTrue="1">
      <formula>LEN($D$30)=0</formula>
    </cfRule>
  </conditionalFormatting>
  <conditionalFormatting sqref="E30">
    <cfRule type="expression" dxfId="770" priority="492" stopIfTrue="1">
      <formula>LEN($E$30)=0</formula>
    </cfRule>
  </conditionalFormatting>
  <conditionalFormatting sqref="F30">
    <cfRule type="expression" dxfId="769" priority="493" stopIfTrue="1">
      <formula>LEN($F$30)=0</formula>
    </cfRule>
  </conditionalFormatting>
  <conditionalFormatting sqref="H30">
    <cfRule type="expression" dxfId="768" priority="494" stopIfTrue="1">
      <formula>LEN($H$30)=0</formula>
    </cfRule>
  </conditionalFormatting>
  <conditionalFormatting sqref="H30">
    <cfRule type="expression" dxfId="767" priority="495" stopIfTrue="1">
      <formula>$H$30=0</formula>
    </cfRule>
  </conditionalFormatting>
  <conditionalFormatting sqref="I30">
    <cfRule type="expression" dxfId="766" priority="496" stopIfTrue="1">
      <formula>LEN($I$30)=0</formula>
    </cfRule>
  </conditionalFormatting>
  <conditionalFormatting sqref="I30">
    <cfRule type="expression" dxfId="765" priority="497" stopIfTrue="1">
      <formula>$I$30=0</formula>
    </cfRule>
  </conditionalFormatting>
  <conditionalFormatting sqref="G30">
    <cfRule type="expression" dxfId="764" priority="498" stopIfTrue="1">
      <formula>LEN($G$30)=0</formula>
    </cfRule>
  </conditionalFormatting>
  <conditionalFormatting sqref="F30">
    <cfRule type="expression" priority="499" stopIfTrue="1">
      <formula>LEN($F$30)=0</formula>
    </cfRule>
  </conditionalFormatting>
  <conditionalFormatting sqref="J30">
    <cfRule type="expression" dxfId="763" priority="500" stopIfTrue="1">
      <formula>LEN($J$30)=0</formula>
    </cfRule>
  </conditionalFormatting>
  <conditionalFormatting sqref="J30">
    <cfRule type="expression" dxfId="762" priority="501" stopIfTrue="1">
      <formula>$J$30=0</formula>
    </cfRule>
  </conditionalFormatting>
  <conditionalFormatting sqref="K30">
    <cfRule type="expression" dxfId="761" priority="502" stopIfTrue="1">
      <formula>LEN($K$30)=0</formula>
    </cfRule>
  </conditionalFormatting>
  <conditionalFormatting sqref="K30">
    <cfRule type="expression" dxfId="760" priority="503" stopIfTrue="1">
      <formula>$K$30=0</formula>
    </cfRule>
  </conditionalFormatting>
  <conditionalFormatting sqref="L30">
    <cfRule type="expression" dxfId="759" priority="504" stopIfTrue="1">
      <formula>LEN($L$30)=0</formula>
    </cfRule>
  </conditionalFormatting>
  <conditionalFormatting sqref="P30">
    <cfRule type="expression" dxfId="758" priority="505" stopIfTrue="1">
      <formula>LEN($P$30)=0</formula>
    </cfRule>
  </conditionalFormatting>
  <conditionalFormatting sqref="F30">
    <cfRule type="expression" priority="506" stopIfTrue="1">
      <formula>LEN($F$30)=0</formula>
    </cfRule>
  </conditionalFormatting>
  <conditionalFormatting sqref="A31">
    <cfRule type="expression" dxfId="757" priority="507" stopIfTrue="1">
      <formula>LEN($A$31)=0</formula>
    </cfRule>
  </conditionalFormatting>
  <conditionalFormatting sqref="B31">
    <cfRule type="expression" dxfId="756" priority="508" stopIfTrue="1">
      <formula>LEN($B$31)=0</formula>
    </cfRule>
  </conditionalFormatting>
  <conditionalFormatting sqref="T31">
    <cfRule type="expression" dxfId="755" priority="509" stopIfTrue="1">
      <formula>LEN($T$31)=0</formula>
    </cfRule>
  </conditionalFormatting>
  <conditionalFormatting sqref="U31">
    <cfRule type="expression" dxfId="754" priority="510" stopIfTrue="1">
      <formula>LEN($U$31)=0</formula>
    </cfRule>
  </conditionalFormatting>
  <conditionalFormatting sqref="C31">
    <cfRule type="expression" dxfId="753" priority="511" stopIfTrue="1">
      <formula>LEN($C$31)=0</formula>
    </cfRule>
  </conditionalFormatting>
  <conditionalFormatting sqref="C31">
    <cfRule type="expression" priority="512" stopIfTrue="1">
      <formula>LEN($C$31)=0</formula>
    </cfRule>
  </conditionalFormatting>
  <conditionalFormatting sqref="D31">
    <cfRule type="expression" dxfId="752" priority="513" stopIfTrue="1">
      <formula>LEN($D$31)=0</formula>
    </cfRule>
  </conditionalFormatting>
  <conditionalFormatting sqref="E31">
    <cfRule type="expression" dxfId="751" priority="514" stopIfTrue="1">
      <formula>LEN($E$31)=0</formula>
    </cfRule>
  </conditionalFormatting>
  <conditionalFormatting sqref="F31">
    <cfRule type="expression" dxfId="750" priority="515" stopIfTrue="1">
      <formula>LEN($F$31)=0</formula>
    </cfRule>
  </conditionalFormatting>
  <conditionalFormatting sqref="H31">
    <cfRule type="expression" dxfId="749" priority="516" stopIfTrue="1">
      <formula>LEN($H$31)=0</formula>
    </cfRule>
  </conditionalFormatting>
  <conditionalFormatting sqref="H31">
    <cfRule type="expression" dxfId="748" priority="517" stopIfTrue="1">
      <formula>$H$31=0</formula>
    </cfRule>
  </conditionalFormatting>
  <conditionalFormatting sqref="I31">
    <cfRule type="expression" dxfId="747" priority="518" stopIfTrue="1">
      <formula>LEN($I$31)=0</formula>
    </cfRule>
  </conditionalFormatting>
  <conditionalFormatting sqref="I31">
    <cfRule type="expression" dxfId="746" priority="519" stopIfTrue="1">
      <formula>$I$31=0</formula>
    </cfRule>
  </conditionalFormatting>
  <conditionalFormatting sqref="G31">
    <cfRule type="expression" dxfId="745" priority="520" stopIfTrue="1">
      <formula>LEN($G$31)=0</formula>
    </cfRule>
  </conditionalFormatting>
  <conditionalFormatting sqref="F31">
    <cfRule type="expression" priority="521" stopIfTrue="1">
      <formula>LEN($F$31)=0</formula>
    </cfRule>
  </conditionalFormatting>
  <conditionalFormatting sqref="J31">
    <cfRule type="expression" dxfId="744" priority="522" stopIfTrue="1">
      <formula>LEN($J$31)=0</formula>
    </cfRule>
  </conditionalFormatting>
  <conditionalFormatting sqref="J31">
    <cfRule type="expression" dxfId="743" priority="523" stopIfTrue="1">
      <formula>$J$31=0</formula>
    </cfRule>
  </conditionalFormatting>
  <conditionalFormatting sqref="K31">
    <cfRule type="expression" dxfId="742" priority="524" stopIfTrue="1">
      <formula>LEN($K$31)=0</formula>
    </cfRule>
  </conditionalFormatting>
  <conditionalFormatting sqref="K31">
    <cfRule type="expression" dxfId="741" priority="525" stopIfTrue="1">
      <formula>$K$31=0</formula>
    </cfRule>
  </conditionalFormatting>
  <conditionalFormatting sqref="L31">
    <cfRule type="expression" dxfId="740" priority="526" stopIfTrue="1">
      <formula>LEN($L$31)=0</formula>
    </cfRule>
  </conditionalFormatting>
  <conditionalFormatting sqref="P31">
    <cfRule type="expression" dxfId="739" priority="527" stopIfTrue="1">
      <formula>LEN($P$31)=0</formula>
    </cfRule>
  </conditionalFormatting>
  <conditionalFormatting sqref="F31">
    <cfRule type="expression" priority="528" stopIfTrue="1">
      <formula>LEN($F$31)=0</formula>
    </cfRule>
  </conditionalFormatting>
  <conditionalFormatting sqref="A32">
    <cfRule type="expression" dxfId="738" priority="529" stopIfTrue="1">
      <formula>LEN($A$32)=0</formula>
    </cfRule>
  </conditionalFormatting>
  <conditionalFormatting sqref="B32">
    <cfRule type="expression" dxfId="737" priority="530" stopIfTrue="1">
      <formula>LEN($B$32)=0</formula>
    </cfRule>
  </conditionalFormatting>
  <conditionalFormatting sqref="T32">
    <cfRule type="expression" dxfId="736" priority="531" stopIfTrue="1">
      <formula>LEN($T$32)=0</formula>
    </cfRule>
  </conditionalFormatting>
  <conditionalFormatting sqref="U32">
    <cfRule type="expression" dxfId="735" priority="532" stopIfTrue="1">
      <formula>LEN($U$32)=0</formula>
    </cfRule>
  </conditionalFormatting>
  <conditionalFormatting sqref="C32">
    <cfRule type="expression" dxfId="734" priority="533" stopIfTrue="1">
      <formula>LEN($C$32)=0</formula>
    </cfRule>
  </conditionalFormatting>
  <conditionalFormatting sqref="C32">
    <cfRule type="expression" priority="534" stopIfTrue="1">
      <formula>LEN($C$32)=0</formula>
    </cfRule>
  </conditionalFormatting>
  <conditionalFormatting sqref="D32">
    <cfRule type="expression" dxfId="733" priority="535" stopIfTrue="1">
      <formula>LEN($D$32)=0</formula>
    </cfRule>
  </conditionalFormatting>
  <conditionalFormatting sqref="E32">
    <cfRule type="expression" dxfId="732" priority="536" stopIfTrue="1">
      <formula>LEN($E$32)=0</formula>
    </cfRule>
  </conditionalFormatting>
  <conditionalFormatting sqref="F32">
    <cfRule type="expression" dxfId="731" priority="537" stopIfTrue="1">
      <formula>LEN($F$32)=0</formula>
    </cfRule>
  </conditionalFormatting>
  <conditionalFormatting sqref="H32">
    <cfRule type="expression" dxfId="730" priority="538" stopIfTrue="1">
      <formula>LEN($H$32)=0</formula>
    </cfRule>
  </conditionalFormatting>
  <conditionalFormatting sqref="H32">
    <cfRule type="expression" dxfId="729" priority="539" stopIfTrue="1">
      <formula>$H$32=0</formula>
    </cfRule>
  </conditionalFormatting>
  <conditionalFormatting sqref="I32">
    <cfRule type="expression" dxfId="728" priority="540" stopIfTrue="1">
      <formula>LEN($I$32)=0</formula>
    </cfRule>
  </conditionalFormatting>
  <conditionalFormatting sqref="I32">
    <cfRule type="expression" dxfId="727" priority="541" stopIfTrue="1">
      <formula>$I$32=0</formula>
    </cfRule>
  </conditionalFormatting>
  <conditionalFormatting sqref="G32">
    <cfRule type="expression" dxfId="726" priority="542" stopIfTrue="1">
      <formula>LEN($G$32)=0</formula>
    </cfRule>
  </conditionalFormatting>
  <conditionalFormatting sqref="F32">
    <cfRule type="expression" priority="543" stopIfTrue="1">
      <formula>LEN($F$32)=0</formula>
    </cfRule>
  </conditionalFormatting>
  <conditionalFormatting sqref="J32">
    <cfRule type="expression" dxfId="725" priority="544" stopIfTrue="1">
      <formula>LEN($J$32)=0</formula>
    </cfRule>
  </conditionalFormatting>
  <conditionalFormatting sqref="J32">
    <cfRule type="expression" dxfId="724" priority="545" stopIfTrue="1">
      <formula>$J$32=0</formula>
    </cfRule>
  </conditionalFormatting>
  <conditionalFormatting sqref="K32">
    <cfRule type="expression" dxfId="723" priority="546" stopIfTrue="1">
      <formula>LEN($K$32)=0</formula>
    </cfRule>
  </conditionalFormatting>
  <conditionalFormatting sqref="K32">
    <cfRule type="expression" dxfId="722" priority="547" stopIfTrue="1">
      <formula>$K$32=0</formula>
    </cfRule>
  </conditionalFormatting>
  <conditionalFormatting sqref="L32">
    <cfRule type="expression" dxfId="721" priority="548" stopIfTrue="1">
      <formula>LEN($L$32)=0</formula>
    </cfRule>
  </conditionalFormatting>
  <conditionalFormatting sqref="P32">
    <cfRule type="expression" dxfId="720" priority="549" stopIfTrue="1">
      <formula>LEN($P$32)=0</formula>
    </cfRule>
  </conditionalFormatting>
  <conditionalFormatting sqref="F32">
    <cfRule type="expression" priority="550" stopIfTrue="1">
      <formula>LEN($F$32)=0</formula>
    </cfRule>
  </conditionalFormatting>
  <conditionalFormatting sqref="A34">
    <cfRule type="expression" dxfId="719" priority="551" stopIfTrue="1">
      <formula>LEN($A$34)=0</formula>
    </cfRule>
  </conditionalFormatting>
  <conditionalFormatting sqref="B34">
    <cfRule type="expression" dxfId="718" priority="552" stopIfTrue="1">
      <formula>LEN($B$34)=0</formula>
    </cfRule>
  </conditionalFormatting>
  <conditionalFormatting sqref="T34">
    <cfRule type="expression" dxfId="717" priority="553" stopIfTrue="1">
      <formula>LEN($T$34)=0</formula>
    </cfRule>
  </conditionalFormatting>
  <conditionalFormatting sqref="U34">
    <cfRule type="expression" dxfId="716" priority="554" stopIfTrue="1">
      <formula>LEN($U$34)=0</formula>
    </cfRule>
  </conditionalFormatting>
  <conditionalFormatting sqref="C34">
    <cfRule type="expression" dxfId="715" priority="555" stopIfTrue="1">
      <formula>LEN($C$34)=0</formula>
    </cfRule>
  </conditionalFormatting>
  <conditionalFormatting sqref="C34">
    <cfRule type="expression" priority="556" stopIfTrue="1">
      <formula>LEN($C$34)=0</formula>
    </cfRule>
  </conditionalFormatting>
  <conditionalFormatting sqref="D34">
    <cfRule type="expression" dxfId="714" priority="557" stopIfTrue="1">
      <formula>LEN($D$34)=0</formula>
    </cfRule>
  </conditionalFormatting>
  <conditionalFormatting sqref="E34">
    <cfRule type="expression" dxfId="713" priority="558" stopIfTrue="1">
      <formula>LEN($E$34)=0</formula>
    </cfRule>
  </conditionalFormatting>
  <conditionalFormatting sqref="F34">
    <cfRule type="expression" dxfId="712" priority="559" stopIfTrue="1">
      <formula>LEN($F$34)=0</formula>
    </cfRule>
  </conditionalFormatting>
  <conditionalFormatting sqref="H34">
    <cfRule type="expression" dxfId="711" priority="560" stopIfTrue="1">
      <formula>LEN($H$34)=0</formula>
    </cfRule>
  </conditionalFormatting>
  <conditionalFormatting sqref="H34">
    <cfRule type="expression" dxfId="710" priority="561" stopIfTrue="1">
      <formula>$H$34=0</formula>
    </cfRule>
  </conditionalFormatting>
  <conditionalFormatting sqref="I34">
    <cfRule type="expression" dxfId="709" priority="562" stopIfTrue="1">
      <formula>LEN($I$34)=0</formula>
    </cfRule>
  </conditionalFormatting>
  <conditionalFormatting sqref="I34">
    <cfRule type="expression" dxfId="708" priority="563" stopIfTrue="1">
      <formula>$I$34=0</formula>
    </cfRule>
  </conditionalFormatting>
  <conditionalFormatting sqref="G34">
    <cfRule type="expression" dxfId="707" priority="564" stopIfTrue="1">
      <formula>LEN($G$34)=0</formula>
    </cfRule>
  </conditionalFormatting>
  <conditionalFormatting sqref="F34">
    <cfRule type="expression" priority="565" stopIfTrue="1">
      <formula>LEN($F$34)=0</formula>
    </cfRule>
  </conditionalFormatting>
  <conditionalFormatting sqref="J34">
    <cfRule type="expression" dxfId="706" priority="566" stopIfTrue="1">
      <formula>LEN($J$34)=0</formula>
    </cfRule>
  </conditionalFormatting>
  <conditionalFormatting sqref="J34">
    <cfRule type="expression" dxfId="705" priority="567" stopIfTrue="1">
      <formula>$J$34=0</formula>
    </cfRule>
  </conditionalFormatting>
  <conditionalFormatting sqref="K34">
    <cfRule type="expression" dxfId="704" priority="568" stopIfTrue="1">
      <formula>LEN($K$34)=0</formula>
    </cfRule>
  </conditionalFormatting>
  <conditionalFormatting sqref="K34">
    <cfRule type="expression" dxfId="703" priority="569" stopIfTrue="1">
      <formula>$K$34=0</formula>
    </cfRule>
  </conditionalFormatting>
  <conditionalFormatting sqref="L34">
    <cfRule type="expression" dxfId="702" priority="570" stopIfTrue="1">
      <formula>LEN($L$34)=0</formula>
    </cfRule>
  </conditionalFormatting>
  <conditionalFormatting sqref="P34">
    <cfRule type="expression" dxfId="701" priority="571" stopIfTrue="1">
      <formula>LEN($P$34)=0</formula>
    </cfRule>
  </conditionalFormatting>
  <conditionalFormatting sqref="F34">
    <cfRule type="expression" priority="572" stopIfTrue="1">
      <formula>LEN($F$34)=0</formula>
    </cfRule>
  </conditionalFormatting>
  <conditionalFormatting sqref="A35">
    <cfRule type="expression" dxfId="700" priority="573" stopIfTrue="1">
      <formula>LEN($A$35)=0</formula>
    </cfRule>
  </conditionalFormatting>
  <conditionalFormatting sqref="B35">
    <cfRule type="expression" dxfId="699" priority="574" stopIfTrue="1">
      <formula>LEN($B$35)=0</formula>
    </cfRule>
  </conditionalFormatting>
  <conditionalFormatting sqref="T35">
    <cfRule type="expression" dxfId="698" priority="575" stopIfTrue="1">
      <formula>LEN($T$35)=0</formula>
    </cfRule>
  </conditionalFormatting>
  <conditionalFormatting sqref="U35">
    <cfRule type="expression" dxfId="697" priority="576" stopIfTrue="1">
      <formula>LEN($U$35)=0</formula>
    </cfRule>
  </conditionalFormatting>
  <conditionalFormatting sqref="C35">
    <cfRule type="expression" dxfId="696" priority="577" stopIfTrue="1">
      <formula>LEN($C$35)=0</formula>
    </cfRule>
  </conditionalFormatting>
  <conditionalFormatting sqref="C35">
    <cfRule type="expression" priority="578" stopIfTrue="1">
      <formula>LEN($C$35)=0</formula>
    </cfRule>
  </conditionalFormatting>
  <conditionalFormatting sqref="D35">
    <cfRule type="expression" dxfId="695" priority="579" stopIfTrue="1">
      <formula>LEN($D$35)=0</formula>
    </cfRule>
  </conditionalFormatting>
  <conditionalFormatting sqref="E35">
    <cfRule type="expression" dxfId="694" priority="580" stopIfTrue="1">
      <formula>LEN($E$35)=0</formula>
    </cfRule>
  </conditionalFormatting>
  <conditionalFormatting sqref="F35">
    <cfRule type="expression" dxfId="693" priority="581" stopIfTrue="1">
      <formula>LEN($F$35)=0</formula>
    </cfRule>
  </conditionalFormatting>
  <conditionalFormatting sqref="H35">
    <cfRule type="expression" dxfId="692" priority="582" stopIfTrue="1">
      <formula>LEN($H$35)=0</formula>
    </cfRule>
  </conditionalFormatting>
  <conditionalFormatting sqref="H35">
    <cfRule type="expression" dxfId="691" priority="583" stopIfTrue="1">
      <formula>$H$35=0</formula>
    </cfRule>
  </conditionalFormatting>
  <conditionalFormatting sqref="I35">
    <cfRule type="expression" dxfId="690" priority="584" stopIfTrue="1">
      <formula>LEN($I$35)=0</formula>
    </cfRule>
  </conditionalFormatting>
  <conditionalFormatting sqref="I35">
    <cfRule type="expression" dxfId="689" priority="585" stopIfTrue="1">
      <formula>$I$35=0</formula>
    </cfRule>
  </conditionalFormatting>
  <conditionalFormatting sqref="G35">
    <cfRule type="expression" dxfId="688" priority="586" stopIfTrue="1">
      <formula>LEN($G$35)=0</formula>
    </cfRule>
  </conditionalFormatting>
  <conditionalFormatting sqref="F35">
    <cfRule type="expression" priority="587" stopIfTrue="1">
      <formula>LEN($F$35)=0</formula>
    </cfRule>
  </conditionalFormatting>
  <conditionalFormatting sqref="J35">
    <cfRule type="expression" dxfId="687" priority="588" stopIfTrue="1">
      <formula>LEN($J$35)=0</formula>
    </cfRule>
  </conditionalFormatting>
  <conditionalFormatting sqref="J35">
    <cfRule type="expression" dxfId="686" priority="589" stopIfTrue="1">
      <formula>$J$35=0</formula>
    </cfRule>
  </conditionalFormatting>
  <conditionalFormatting sqref="K35">
    <cfRule type="expression" dxfId="685" priority="590" stopIfTrue="1">
      <formula>LEN($K$35)=0</formula>
    </cfRule>
  </conditionalFormatting>
  <conditionalFormatting sqref="K35">
    <cfRule type="expression" dxfId="684" priority="591" stopIfTrue="1">
      <formula>$K$35=0</formula>
    </cfRule>
  </conditionalFormatting>
  <conditionalFormatting sqref="L35">
    <cfRule type="expression" dxfId="683" priority="592" stopIfTrue="1">
      <formula>LEN($L$35)=0</formula>
    </cfRule>
  </conditionalFormatting>
  <conditionalFormatting sqref="P35">
    <cfRule type="expression" dxfId="682" priority="593" stopIfTrue="1">
      <formula>LEN($P$35)=0</formula>
    </cfRule>
  </conditionalFormatting>
  <conditionalFormatting sqref="F35">
    <cfRule type="expression" priority="594" stopIfTrue="1">
      <formula>LEN($F$35)=0</formula>
    </cfRule>
  </conditionalFormatting>
  <conditionalFormatting sqref="A36">
    <cfRule type="expression" dxfId="681" priority="595" stopIfTrue="1">
      <formula>LEN($A$36)=0</formula>
    </cfRule>
  </conditionalFormatting>
  <conditionalFormatting sqref="B36">
    <cfRule type="expression" dxfId="680" priority="596" stopIfTrue="1">
      <formula>LEN($B$36)=0</formula>
    </cfRule>
  </conditionalFormatting>
  <conditionalFormatting sqref="T36">
    <cfRule type="expression" dxfId="679" priority="597" stopIfTrue="1">
      <formula>LEN($T$36)=0</formula>
    </cfRule>
  </conditionalFormatting>
  <conditionalFormatting sqref="U36">
    <cfRule type="expression" dxfId="678" priority="598" stopIfTrue="1">
      <formula>LEN($U$36)=0</formula>
    </cfRule>
  </conditionalFormatting>
  <conditionalFormatting sqref="C36">
    <cfRule type="expression" dxfId="677" priority="599" stopIfTrue="1">
      <formula>LEN($C$36)=0</formula>
    </cfRule>
  </conditionalFormatting>
  <conditionalFormatting sqref="C36">
    <cfRule type="expression" priority="600" stopIfTrue="1">
      <formula>LEN($C$36)=0</formula>
    </cfRule>
  </conditionalFormatting>
  <conditionalFormatting sqref="D36">
    <cfRule type="expression" dxfId="676" priority="601" stopIfTrue="1">
      <formula>LEN($D$36)=0</formula>
    </cfRule>
  </conditionalFormatting>
  <conditionalFormatting sqref="E36">
    <cfRule type="expression" dxfId="675" priority="602" stopIfTrue="1">
      <formula>LEN($E$36)=0</formula>
    </cfRule>
  </conditionalFormatting>
  <conditionalFormatting sqref="F36">
    <cfRule type="expression" dxfId="674" priority="603" stopIfTrue="1">
      <formula>LEN($F$36)=0</formula>
    </cfRule>
  </conditionalFormatting>
  <conditionalFormatting sqref="H36">
    <cfRule type="expression" dxfId="673" priority="604" stopIfTrue="1">
      <formula>LEN($H$36)=0</formula>
    </cfRule>
  </conditionalFormatting>
  <conditionalFormatting sqref="H36">
    <cfRule type="expression" dxfId="672" priority="605" stopIfTrue="1">
      <formula>$H$36=0</formula>
    </cfRule>
  </conditionalFormatting>
  <conditionalFormatting sqref="I36">
    <cfRule type="expression" dxfId="671" priority="606" stopIfTrue="1">
      <formula>LEN($I$36)=0</formula>
    </cfRule>
  </conditionalFormatting>
  <conditionalFormatting sqref="I36">
    <cfRule type="expression" dxfId="670" priority="607" stopIfTrue="1">
      <formula>$I$36=0</formula>
    </cfRule>
  </conditionalFormatting>
  <conditionalFormatting sqref="G36">
    <cfRule type="expression" dxfId="669" priority="608" stopIfTrue="1">
      <formula>LEN($G$36)=0</formula>
    </cfRule>
  </conditionalFormatting>
  <conditionalFormatting sqref="F36">
    <cfRule type="expression" priority="609" stopIfTrue="1">
      <formula>LEN($F$36)=0</formula>
    </cfRule>
  </conditionalFormatting>
  <conditionalFormatting sqref="J36">
    <cfRule type="expression" dxfId="668" priority="610" stopIfTrue="1">
      <formula>LEN($J$36)=0</formula>
    </cfRule>
  </conditionalFormatting>
  <conditionalFormatting sqref="J36">
    <cfRule type="expression" dxfId="667" priority="611" stopIfTrue="1">
      <formula>$J$36=0</formula>
    </cfRule>
  </conditionalFormatting>
  <conditionalFormatting sqref="K36">
    <cfRule type="expression" dxfId="666" priority="612" stopIfTrue="1">
      <formula>LEN($K$36)=0</formula>
    </cfRule>
  </conditionalFormatting>
  <conditionalFormatting sqref="K36">
    <cfRule type="expression" dxfId="665" priority="613" stopIfTrue="1">
      <formula>$K$36=0</formula>
    </cfRule>
  </conditionalFormatting>
  <conditionalFormatting sqref="L36">
    <cfRule type="expression" dxfId="664" priority="614" stopIfTrue="1">
      <formula>LEN($L$36)=0</formula>
    </cfRule>
  </conditionalFormatting>
  <conditionalFormatting sqref="P36">
    <cfRule type="expression" dxfId="663" priority="615" stopIfTrue="1">
      <formula>LEN($P$36)=0</formula>
    </cfRule>
  </conditionalFormatting>
  <conditionalFormatting sqref="F36">
    <cfRule type="expression" priority="616" stopIfTrue="1">
      <formula>LEN($F$36)=0</formula>
    </cfRule>
  </conditionalFormatting>
  <conditionalFormatting sqref="A37">
    <cfRule type="expression" dxfId="662" priority="617" stopIfTrue="1">
      <formula>LEN($A$37)=0</formula>
    </cfRule>
  </conditionalFormatting>
  <conditionalFormatting sqref="B37">
    <cfRule type="expression" dxfId="661" priority="618" stopIfTrue="1">
      <formula>LEN($B$37)=0</formula>
    </cfRule>
  </conditionalFormatting>
  <conditionalFormatting sqref="T37">
    <cfRule type="expression" dxfId="660" priority="619" stopIfTrue="1">
      <formula>LEN($T$37)=0</formula>
    </cfRule>
  </conditionalFormatting>
  <conditionalFormatting sqref="U37">
    <cfRule type="expression" dxfId="659" priority="620" stopIfTrue="1">
      <formula>LEN($U$37)=0</formula>
    </cfRule>
  </conditionalFormatting>
  <conditionalFormatting sqref="C37">
    <cfRule type="expression" dxfId="658" priority="621" stopIfTrue="1">
      <formula>LEN($C$37)=0</formula>
    </cfRule>
  </conditionalFormatting>
  <conditionalFormatting sqref="C37">
    <cfRule type="expression" priority="622" stopIfTrue="1">
      <formula>LEN($C$37)=0</formula>
    </cfRule>
  </conditionalFormatting>
  <conditionalFormatting sqref="D37">
    <cfRule type="expression" dxfId="657" priority="623" stopIfTrue="1">
      <formula>LEN($D$37)=0</formula>
    </cfRule>
  </conditionalFormatting>
  <conditionalFormatting sqref="E37">
    <cfRule type="expression" dxfId="656" priority="624" stopIfTrue="1">
      <formula>LEN($E$37)=0</formula>
    </cfRule>
  </conditionalFormatting>
  <conditionalFormatting sqref="F37">
    <cfRule type="expression" dxfId="655" priority="625" stopIfTrue="1">
      <formula>LEN($F$37)=0</formula>
    </cfRule>
  </conditionalFormatting>
  <conditionalFormatting sqref="H37">
    <cfRule type="expression" dxfId="654" priority="626" stopIfTrue="1">
      <formula>LEN($H$37)=0</formula>
    </cfRule>
  </conditionalFormatting>
  <conditionalFormatting sqref="H37">
    <cfRule type="expression" dxfId="653" priority="627" stopIfTrue="1">
      <formula>$H$37=0</formula>
    </cfRule>
  </conditionalFormatting>
  <conditionalFormatting sqref="I37">
    <cfRule type="expression" dxfId="652" priority="628" stopIfTrue="1">
      <formula>LEN($I$37)=0</formula>
    </cfRule>
  </conditionalFormatting>
  <conditionalFormatting sqref="I37">
    <cfRule type="expression" dxfId="651" priority="629" stopIfTrue="1">
      <formula>$I$37=0</formula>
    </cfRule>
  </conditionalFormatting>
  <conditionalFormatting sqref="G37">
    <cfRule type="expression" dxfId="650" priority="630" stopIfTrue="1">
      <formula>LEN($G$37)=0</formula>
    </cfRule>
  </conditionalFormatting>
  <conditionalFormatting sqref="F37">
    <cfRule type="expression" priority="631" stopIfTrue="1">
      <formula>LEN($F$37)=0</formula>
    </cfRule>
  </conditionalFormatting>
  <conditionalFormatting sqref="J37">
    <cfRule type="expression" dxfId="649" priority="632" stopIfTrue="1">
      <formula>LEN($J$37)=0</formula>
    </cfRule>
  </conditionalFormatting>
  <conditionalFormatting sqref="J37">
    <cfRule type="expression" dxfId="648" priority="633" stopIfTrue="1">
      <formula>$J$37=0</formula>
    </cfRule>
  </conditionalFormatting>
  <conditionalFormatting sqref="K37">
    <cfRule type="expression" dxfId="647" priority="634" stopIfTrue="1">
      <formula>LEN($K$37)=0</formula>
    </cfRule>
  </conditionalFormatting>
  <conditionalFormatting sqref="K37">
    <cfRule type="expression" dxfId="646" priority="635" stopIfTrue="1">
      <formula>$K$37=0</formula>
    </cfRule>
  </conditionalFormatting>
  <conditionalFormatting sqref="L37">
    <cfRule type="expression" dxfId="645" priority="636" stopIfTrue="1">
      <formula>LEN($L$37)=0</formula>
    </cfRule>
  </conditionalFormatting>
  <conditionalFormatting sqref="P37">
    <cfRule type="expression" dxfId="644" priority="637" stopIfTrue="1">
      <formula>LEN($P$37)=0</formula>
    </cfRule>
  </conditionalFormatting>
  <conditionalFormatting sqref="F37">
    <cfRule type="expression" priority="638" stopIfTrue="1">
      <formula>LEN($F$37)=0</formula>
    </cfRule>
  </conditionalFormatting>
  <conditionalFormatting sqref="A39">
    <cfRule type="expression" dxfId="643" priority="639" stopIfTrue="1">
      <formula>LEN($A$39)=0</formula>
    </cfRule>
  </conditionalFormatting>
  <conditionalFormatting sqref="B39">
    <cfRule type="expression" dxfId="642" priority="640" stopIfTrue="1">
      <formula>LEN($B$39)=0</formula>
    </cfRule>
  </conditionalFormatting>
  <conditionalFormatting sqref="T39">
    <cfRule type="expression" dxfId="641" priority="641" stopIfTrue="1">
      <formula>LEN($T$39)=0</formula>
    </cfRule>
  </conditionalFormatting>
  <conditionalFormatting sqref="U39">
    <cfRule type="expression" dxfId="640" priority="642" stopIfTrue="1">
      <formula>LEN($U$39)=0</formula>
    </cfRule>
  </conditionalFormatting>
  <conditionalFormatting sqref="C39">
    <cfRule type="expression" dxfId="639" priority="643" stopIfTrue="1">
      <formula>LEN($C$39)=0</formula>
    </cfRule>
  </conditionalFormatting>
  <conditionalFormatting sqref="C39">
    <cfRule type="expression" priority="644" stopIfTrue="1">
      <formula>LEN($C$39)=0</formula>
    </cfRule>
  </conditionalFormatting>
  <conditionalFormatting sqref="D39">
    <cfRule type="expression" dxfId="638" priority="645" stopIfTrue="1">
      <formula>LEN($D$39)=0</formula>
    </cfRule>
  </conditionalFormatting>
  <conditionalFormatting sqref="E39">
    <cfRule type="expression" dxfId="637" priority="646" stopIfTrue="1">
      <formula>LEN($E$39)=0</formula>
    </cfRule>
  </conditionalFormatting>
  <conditionalFormatting sqref="F39">
    <cfRule type="expression" dxfId="636" priority="647" stopIfTrue="1">
      <formula>LEN($F$39)=0</formula>
    </cfRule>
  </conditionalFormatting>
  <conditionalFormatting sqref="H39">
    <cfRule type="expression" dxfId="635" priority="648" stopIfTrue="1">
      <formula>LEN($H$39)=0</formula>
    </cfRule>
  </conditionalFormatting>
  <conditionalFormatting sqref="H39">
    <cfRule type="expression" dxfId="634" priority="649" stopIfTrue="1">
      <formula>$H$39=0</formula>
    </cfRule>
  </conditionalFormatting>
  <conditionalFormatting sqref="I39">
    <cfRule type="expression" dxfId="633" priority="650" stopIfTrue="1">
      <formula>LEN($I$39)=0</formula>
    </cfRule>
  </conditionalFormatting>
  <conditionalFormatting sqref="I39">
    <cfRule type="expression" dxfId="632" priority="651" stopIfTrue="1">
      <formula>$I$39=0</formula>
    </cfRule>
  </conditionalFormatting>
  <conditionalFormatting sqref="G39">
    <cfRule type="expression" dxfId="631" priority="652" stopIfTrue="1">
      <formula>LEN($G$39)=0</formula>
    </cfRule>
  </conditionalFormatting>
  <conditionalFormatting sqref="F39">
    <cfRule type="expression" priority="653" stopIfTrue="1">
      <formula>LEN($F$39)=0</formula>
    </cfRule>
  </conditionalFormatting>
  <conditionalFormatting sqref="J39">
    <cfRule type="expression" dxfId="630" priority="654" stopIfTrue="1">
      <formula>LEN($J$39)=0</formula>
    </cfRule>
  </conditionalFormatting>
  <conditionalFormatting sqref="J39">
    <cfRule type="expression" dxfId="629" priority="655" stopIfTrue="1">
      <formula>$J$39=0</formula>
    </cfRule>
  </conditionalFormatting>
  <conditionalFormatting sqref="K39">
    <cfRule type="expression" dxfId="628" priority="656" stopIfTrue="1">
      <formula>LEN($K$39)=0</formula>
    </cfRule>
  </conditionalFormatting>
  <conditionalFormatting sqref="K39">
    <cfRule type="expression" dxfId="627" priority="657" stopIfTrue="1">
      <formula>$K$39=0</formula>
    </cfRule>
  </conditionalFormatting>
  <conditionalFormatting sqref="L39">
    <cfRule type="expression" dxfId="626" priority="658" stopIfTrue="1">
      <formula>LEN($L$39)=0</formula>
    </cfRule>
  </conditionalFormatting>
  <conditionalFormatting sqref="P39">
    <cfRule type="expression" dxfId="625" priority="659" stopIfTrue="1">
      <formula>LEN($P$39)=0</formula>
    </cfRule>
  </conditionalFormatting>
  <conditionalFormatting sqref="F39">
    <cfRule type="expression" priority="660" stopIfTrue="1">
      <formula>LEN($F$39)=0</formula>
    </cfRule>
  </conditionalFormatting>
  <conditionalFormatting sqref="A40">
    <cfRule type="expression" dxfId="624" priority="661" stopIfTrue="1">
      <formula>LEN($A$40)=0</formula>
    </cfRule>
  </conditionalFormatting>
  <conditionalFormatting sqref="B40">
    <cfRule type="expression" dxfId="623" priority="662" stopIfTrue="1">
      <formula>LEN($B$40)=0</formula>
    </cfRule>
  </conditionalFormatting>
  <conditionalFormatting sqref="T40">
    <cfRule type="expression" dxfId="622" priority="663" stopIfTrue="1">
      <formula>LEN($T$40)=0</formula>
    </cfRule>
  </conditionalFormatting>
  <conditionalFormatting sqref="U40">
    <cfRule type="expression" dxfId="621" priority="664" stopIfTrue="1">
      <formula>LEN($U$40)=0</formula>
    </cfRule>
  </conditionalFormatting>
  <conditionalFormatting sqref="C40">
    <cfRule type="expression" dxfId="620" priority="665" stopIfTrue="1">
      <formula>LEN($C$40)=0</formula>
    </cfRule>
  </conditionalFormatting>
  <conditionalFormatting sqref="C40">
    <cfRule type="expression" priority="666" stopIfTrue="1">
      <formula>LEN($C$40)=0</formula>
    </cfRule>
  </conditionalFormatting>
  <conditionalFormatting sqref="D40">
    <cfRule type="expression" dxfId="619" priority="667" stopIfTrue="1">
      <formula>LEN($D$40)=0</formula>
    </cfRule>
  </conditionalFormatting>
  <conditionalFormatting sqref="E40">
    <cfRule type="expression" dxfId="618" priority="668" stopIfTrue="1">
      <formula>LEN($E$40)=0</formula>
    </cfRule>
  </conditionalFormatting>
  <conditionalFormatting sqref="F40">
    <cfRule type="expression" dxfId="617" priority="669" stopIfTrue="1">
      <formula>LEN($F$40)=0</formula>
    </cfRule>
  </conditionalFormatting>
  <conditionalFormatting sqref="H40">
    <cfRule type="expression" dxfId="616" priority="670" stopIfTrue="1">
      <formula>LEN($H$40)=0</formula>
    </cfRule>
  </conditionalFormatting>
  <conditionalFormatting sqref="H40">
    <cfRule type="expression" dxfId="615" priority="671" stopIfTrue="1">
      <formula>$H$40=0</formula>
    </cfRule>
  </conditionalFormatting>
  <conditionalFormatting sqref="I40">
    <cfRule type="expression" dxfId="614" priority="672" stopIfTrue="1">
      <formula>LEN($I$40)=0</formula>
    </cfRule>
  </conditionalFormatting>
  <conditionalFormatting sqref="I40">
    <cfRule type="expression" dxfId="613" priority="673" stopIfTrue="1">
      <formula>$I$40=0</formula>
    </cfRule>
  </conditionalFormatting>
  <conditionalFormatting sqref="G40">
    <cfRule type="expression" dxfId="612" priority="674" stopIfTrue="1">
      <formula>LEN($G$40)=0</formula>
    </cfRule>
  </conditionalFormatting>
  <conditionalFormatting sqref="F40">
    <cfRule type="expression" priority="675" stopIfTrue="1">
      <formula>LEN($F$40)=0</formula>
    </cfRule>
  </conditionalFormatting>
  <conditionalFormatting sqref="J40">
    <cfRule type="expression" dxfId="611" priority="676" stopIfTrue="1">
      <formula>LEN($J$40)=0</formula>
    </cfRule>
  </conditionalFormatting>
  <conditionalFormatting sqref="J40">
    <cfRule type="expression" dxfId="610" priority="677" stopIfTrue="1">
      <formula>$J$40=0</formula>
    </cfRule>
  </conditionalFormatting>
  <conditionalFormatting sqref="K40">
    <cfRule type="expression" dxfId="609" priority="678" stopIfTrue="1">
      <formula>LEN($K$40)=0</formula>
    </cfRule>
  </conditionalFormatting>
  <conditionalFormatting sqref="K40">
    <cfRule type="expression" dxfId="608" priority="679" stopIfTrue="1">
      <formula>$K$40=0</formula>
    </cfRule>
  </conditionalFormatting>
  <conditionalFormatting sqref="L40">
    <cfRule type="expression" dxfId="607" priority="680" stopIfTrue="1">
      <formula>LEN($L$40)=0</formula>
    </cfRule>
  </conditionalFormatting>
  <conditionalFormatting sqref="P40">
    <cfRule type="expression" dxfId="606" priority="681" stopIfTrue="1">
      <formula>LEN($P$40)=0</formula>
    </cfRule>
  </conditionalFormatting>
  <conditionalFormatting sqref="F40">
    <cfRule type="expression" priority="682" stopIfTrue="1">
      <formula>LEN($F$40)=0</formula>
    </cfRule>
  </conditionalFormatting>
  <conditionalFormatting sqref="A42">
    <cfRule type="expression" dxfId="605" priority="683" stopIfTrue="1">
      <formula>LEN($A$42)=0</formula>
    </cfRule>
  </conditionalFormatting>
  <conditionalFormatting sqref="B42">
    <cfRule type="expression" dxfId="604" priority="684" stopIfTrue="1">
      <formula>LEN($B$42)=0</formula>
    </cfRule>
  </conditionalFormatting>
  <conditionalFormatting sqref="T42">
    <cfRule type="expression" dxfId="603" priority="685" stopIfTrue="1">
      <formula>LEN($T$42)=0</formula>
    </cfRule>
  </conditionalFormatting>
  <conditionalFormatting sqref="U42">
    <cfRule type="expression" dxfId="602" priority="686" stopIfTrue="1">
      <formula>LEN($U$42)=0</formula>
    </cfRule>
  </conditionalFormatting>
  <conditionalFormatting sqref="C42">
    <cfRule type="expression" dxfId="601" priority="687" stopIfTrue="1">
      <formula>LEN($C$42)=0</formula>
    </cfRule>
  </conditionalFormatting>
  <conditionalFormatting sqref="C42">
    <cfRule type="expression" priority="688" stopIfTrue="1">
      <formula>LEN($C$42)=0</formula>
    </cfRule>
  </conditionalFormatting>
  <conditionalFormatting sqref="D42">
    <cfRule type="expression" dxfId="600" priority="689" stopIfTrue="1">
      <formula>LEN($D$42)=0</formula>
    </cfRule>
  </conditionalFormatting>
  <conditionalFormatting sqref="E42">
    <cfRule type="expression" dxfId="599" priority="690" stopIfTrue="1">
      <formula>LEN($E$42)=0</formula>
    </cfRule>
  </conditionalFormatting>
  <conditionalFormatting sqref="F42">
    <cfRule type="expression" dxfId="598" priority="691" stopIfTrue="1">
      <formula>LEN($F$42)=0</formula>
    </cfRule>
  </conditionalFormatting>
  <conditionalFormatting sqref="H42">
    <cfRule type="expression" dxfId="597" priority="692" stopIfTrue="1">
      <formula>LEN($H$42)=0</formula>
    </cfRule>
  </conditionalFormatting>
  <conditionalFormatting sqref="H42">
    <cfRule type="expression" dxfId="596" priority="693" stopIfTrue="1">
      <formula>$H$42=0</formula>
    </cfRule>
  </conditionalFormatting>
  <conditionalFormatting sqref="I42">
    <cfRule type="expression" dxfId="595" priority="694" stopIfTrue="1">
      <formula>LEN($I$42)=0</formula>
    </cfRule>
  </conditionalFormatting>
  <conditionalFormatting sqref="I42">
    <cfRule type="expression" dxfId="594" priority="695" stopIfTrue="1">
      <formula>$I$42=0</formula>
    </cfRule>
  </conditionalFormatting>
  <conditionalFormatting sqref="G42">
    <cfRule type="expression" dxfId="593" priority="696" stopIfTrue="1">
      <formula>LEN($G$42)=0</formula>
    </cfRule>
  </conditionalFormatting>
  <conditionalFormatting sqref="F42">
    <cfRule type="expression" priority="697" stopIfTrue="1">
      <formula>LEN($F$42)=0</formula>
    </cfRule>
  </conditionalFormatting>
  <conditionalFormatting sqref="J42">
    <cfRule type="expression" dxfId="592" priority="698" stopIfTrue="1">
      <formula>LEN($J$42)=0</formula>
    </cfRule>
  </conditionalFormatting>
  <conditionalFormatting sqref="J42">
    <cfRule type="expression" dxfId="591" priority="699" stopIfTrue="1">
      <formula>$J$42=0</formula>
    </cfRule>
  </conditionalFormatting>
  <conditionalFormatting sqref="K42">
    <cfRule type="expression" dxfId="590" priority="700" stopIfTrue="1">
      <formula>LEN($K$42)=0</formula>
    </cfRule>
  </conditionalFormatting>
  <conditionalFormatting sqref="K42">
    <cfRule type="expression" dxfId="589" priority="701" stopIfTrue="1">
      <formula>$K$42=0</formula>
    </cfRule>
  </conditionalFormatting>
  <conditionalFormatting sqref="L42">
    <cfRule type="expression" dxfId="588" priority="702" stopIfTrue="1">
      <formula>LEN($L$42)=0</formula>
    </cfRule>
  </conditionalFormatting>
  <conditionalFormatting sqref="P42">
    <cfRule type="expression" dxfId="587" priority="703" stopIfTrue="1">
      <formula>LEN($P$42)=0</formula>
    </cfRule>
  </conditionalFormatting>
  <conditionalFormatting sqref="F42">
    <cfRule type="expression" priority="704" stopIfTrue="1">
      <formula>LEN($F$42)=0</formula>
    </cfRule>
  </conditionalFormatting>
  <conditionalFormatting sqref="A44">
    <cfRule type="expression" dxfId="586" priority="705" stopIfTrue="1">
      <formula>LEN($A$44)=0</formula>
    </cfRule>
  </conditionalFormatting>
  <conditionalFormatting sqref="B44">
    <cfRule type="expression" dxfId="585" priority="706" stopIfTrue="1">
      <formula>LEN($B$44)=0</formula>
    </cfRule>
  </conditionalFormatting>
  <conditionalFormatting sqref="T44">
    <cfRule type="expression" dxfId="584" priority="707" stopIfTrue="1">
      <formula>LEN($T$44)=0</formula>
    </cfRule>
  </conditionalFormatting>
  <conditionalFormatting sqref="U44">
    <cfRule type="expression" dxfId="583" priority="708" stopIfTrue="1">
      <formula>LEN($U$44)=0</formula>
    </cfRule>
  </conditionalFormatting>
  <conditionalFormatting sqref="C44">
    <cfRule type="expression" dxfId="582" priority="709" stopIfTrue="1">
      <formula>LEN($C$44)=0</formula>
    </cfRule>
  </conditionalFormatting>
  <conditionalFormatting sqref="C44">
    <cfRule type="expression" priority="710" stopIfTrue="1">
      <formula>LEN($C$44)=0</formula>
    </cfRule>
  </conditionalFormatting>
  <conditionalFormatting sqref="D44">
    <cfRule type="expression" dxfId="581" priority="711" stopIfTrue="1">
      <formula>LEN($D$44)=0</formula>
    </cfRule>
  </conditionalFormatting>
  <conditionalFormatting sqref="E44">
    <cfRule type="expression" dxfId="580" priority="712" stopIfTrue="1">
      <formula>LEN($E$44)=0</formula>
    </cfRule>
  </conditionalFormatting>
  <conditionalFormatting sqref="F44">
    <cfRule type="expression" dxfId="579" priority="713" stopIfTrue="1">
      <formula>LEN($F$44)=0</formula>
    </cfRule>
  </conditionalFormatting>
  <conditionalFormatting sqref="H44">
    <cfRule type="expression" dxfId="578" priority="714" stopIfTrue="1">
      <formula>LEN($H$44)=0</formula>
    </cfRule>
  </conditionalFormatting>
  <conditionalFormatting sqref="H44">
    <cfRule type="expression" dxfId="577" priority="715" stopIfTrue="1">
      <formula>$H$44=0</formula>
    </cfRule>
  </conditionalFormatting>
  <conditionalFormatting sqref="I44">
    <cfRule type="expression" dxfId="576" priority="716" stopIfTrue="1">
      <formula>LEN($I$44)=0</formula>
    </cfRule>
  </conditionalFormatting>
  <conditionalFormatting sqref="I44">
    <cfRule type="expression" dxfId="575" priority="717" stopIfTrue="1">
      <formula>$I$44=0</formula>
    </cfRule>
  </conditionalFormatting>
  <conditionalFormatting sqref="G44">
    <cfRule type="expression" dxfId="574" priority="718" stopIfTrue="1">
      <formula>LEN($G$44)=0</formula>
    </cfRule>
  </conditionalFormatting>
  <conditionalFormatting sqref="F44">
    <cfRule type="expression" priority="719" stopIfTrue="1">
      <formula>LEN($F$44)=0</formula>
    </cfRule>
  </conditionalFormatting>
  <conditionalFormatting sqref="J44">
    <cfRule type="expression" dxfId="573" priority="720" stopIfTrue="1">
      <formula>LEN($J$44)=0</formula>
    </cfRule>
  </conditionalFormatting>
  <conditionalFormatting sqref="J44">
    <cfRule type="expression" dxfId="572" priority="721" stopIfTrue="1">
      <formula>$J$44=0</formula>
    </cfRule>
  </conditionalFormatting>
  <conditionalFormatting sqref="K44">
    <cfRule type="expression" dxfId="571" priority="722" stopIfTrue="1">
      <formula>LEN($K$44)=0</formula>
    </cfRule>
  </conditionalFormatting>
  <conditionalFormatting sqref="K44">
    <cfRule type="expression" dxfId="570" priority="723" stopIfTrue="1">
      <formula>$K$44=0</formula>
    </cfRule>
  </conditionalFormatting>
  <conditionalFormatting sqref="L44">
    <cfRule type="expression" dxfId="569" priority="724" stopIfTrue="1">
      <formula>LEN($L$44)=0</formula>
    </cfRule>
  </conditionalFormatting>
  <conditionalFormatting sqref="P44">
    <cfRule type="expression" dxfId="568" priority="725" stopIfTrue="1">
      <formula>LEN($P$44)=0</formula>
    </cfRule>
  </conditionalFormatting>
  <conditionalFormatting sqref="F44">
    <cfRule type="expression" priority="726" stopIfTrue="1">
      <formula>LEN($F$44)=0</formula>
    </cfRule>
  </conditionalFormatting>
  <conditionalFormatting sqref="A46">
    <cfRule type="expression" dxfId="567" priority="727" stopIfTrue="1">
      <formula>LEN($A$46)=0</formula>
    </cfRule>
  </conditionalFormatting>
  <conditionalFormatting sqref="B46">
    <cfRule type="expression" dxfId="566" priority="728" stopIfTrue="1">
      <formula>LEN($B$46)=0</formula>
    </cfRule>
  </conditionalFormatting>
  <conditionalFormatting sqref="T46">
    <cfRule type="expression" dxfId="565" priority="729" stopIfTrue="1">
      <formula>LEN($T$46)=0</formula>
    </cfRule>
  </conditionalFormatting>
  <conditionalFormatting sqref="U46">
    <cfRule type="expression" dxfId="564" priority="730" stopIfTrue="1">
      <formula>LEN($U$46)=0</formula>
    </cfRule>
  </conditionalFormatting>
  <conditionalFormatting sqref="C46">
    <cfRule type="expression" dxfId="563" priority="731" stopIfTrue="1">
      <formula>LEN($C$46)=0</formula>
    </cfRule>
  </conditionalFormatting>
  <conditionalFormatting sqref="C46">
    <cfRule type="expression" priority="732" stopIfTrue="1">
      <formula>LEN($C$46)=0</formula>
    </cfRule>
  </conditionalFormatting>
  <conditionalFormatting sqref="D46">
    <cfRule type="expression" dxfId="562" priority="733" stopIfTrue="1">
      <formula>LEN($D$46)=0</formula>
    </cfRule>
  </conditionalFormatting>
  <conditionalFormatting sqref="E46">
    <cfRule type="expression" dxfId="561" priority="734" stopIfTrue="1">
      <formula>LEN($E$46)=0</formula>
    </cfRule>
  </conditionalFormatting>
  <conditionalFormatting sqref="F46">
    <cfRule type="expression" dxfId="560" priority="735" stopIfTrue="1">
      <formula>LEN($F$46)=0</formula>
    </cfRule>
  </conditionalFormatting>
  <conditionalFormatting sqref="H46">
    <cfRule type="expression" dxfId="559" priority="736" stopIfTrue="1">
      <formula>LEN($H$46)=0</formula>
    </cfRule>
  </conditionalFormatting>
  <conditionalFormatting sqref="H46">
    <cfRule type="expression" dxfId="558" priority="737" stopIfTrue="1">
      <formula>$H$46=0</formula>
    </cfRule>
  </conditionalFormatting>
  <conditionalFormatting sqref="I46">
    <cfRule type="expression" dxfId="557" priority="738" stopIfTrue="1">
      <formula>LEN($I$46)=0</formula>
    </cfRule>
  </conditionalFormatting>
  <conditionalFormatting sqref="I46">
    <cfRule type="expression" dxfId="556" priority="739" stopIfTrue="1">
      <formula>$I$46=0</formula>
    </cfRule>
  </conditionalFormatting>
  <conditionalFormatting sqref="G46">
    <cfRule type="expression" dxfId="555" priority="740" stopIfTrue="1">
      <formula>LEN($G$46)=0</formula>
    </cfRule>
  </conditionalFormatting>
  <conditionalFormatting sqref="F46">
    <cfRule type="expression" priority="741" stopIfTrue="1">
      <formula>LEN($F$46)=0</formula>
    </cfRule>
  </conditionalFormatting>
  <conditionalFormatting sqref="J46">
    <cfRule type="expression" dxfId="554" priority="742" stopIfTrue="1">
      <formula>LEN($J$46)=0</formula>
    </cfRule>
  </conditionalFormatting>
  <conditionalFormatting sqref="J46">
    <cfRule type="expression" dxfId="553" priority="743" stopIfTrue="1">
      <formula>$J$46=0</formula>
    </cfRule>
  </conditionalFormatting>
  <conditionalFormatting sqref="K46">
    <cfRule type="expression" dxfId="552" priority="744" stopIfTrue="1">
      <formula>LEN($K$46)=0</formula>
    </cfRule>
  </conditionalFormatting>
  <conditionalFormatting sqref="K46">
    <cfRule type="expression" dxfId="551" priority="745" stopIfTrue="1">
      <formula>$K$46=0</formula>
    </cfRule>
  </conditionalFormatting>
  <conditionalFormatting sqref="L46">
    <cfRule type="expression" dxfId="550" priority="746" stopIfTrue="1">
      <formula>LEN($L$46)=0</formula>
    </cfRule>
  </conditionalFormatting>
  <conditionalFormatting sqref="P46">
    <cfRule type="expression" dxfId="549" priority="747" stopIfTrue="1">
      <formula>LEN($P$46)=0</formula>
    </cfRule>
  </conditionalFormatting>
  <conditionalFormatting sqref="F46">
    <cfRule type="expression" priority="748" stopIfTrue="1">
      <formula>LEN($F$46)=0</formula>
    </cfRule>
  </conditionalFormatting>
  <conditionalFormatting sqref="A48">
    <cfRule type="expression" dxfId="548" priority="749" stopIfTrue="1">
      <formula>LEN($A$48)=0</formula>
    </cfRule>
  </conditionalFormatting>
  <conditionalFormatting sqref="B48">
    <cfRule type="expression" dxfId="547" priority="750" stopIfTrue="1">
      <formula>LEN($B$48)=0</formula>
    </cfRule>
  </conditionalFormatting>
  <conditionalFormatting sqref="T48">
    <cfRule type="expression" dxfId="546" priority="751" stopIfTrue="1">
      <formula>LEN($T$48)=0</formula>
    </cfRule>
  </conditionalFormatting>
  <conditionalFormatting sqref="U48">
    <cfRule type="expression" dxfId="545" priority="752" stopIfTrue="1">
      <formula>LEN($U$48)=0</formula>
    </cfRule>
  </conditionalFormatting>
  <conditionalFormatting sqref="C48">
    <cfRule type="expression" dxfId="544" priority="753" stopIfTrue="1">
      <formula>LEN($C$48)=0</formula>
    </cfRule>
  </conditionalFormatting>
  <conditionalFormatting sqref="C48">
    <cfRule type="expression" priority="754" stopIfTrue="1">
      <formula>LEN($C$48)=0</formula>
    </cfRule>
  </conditionalFormatting>
  <conditionalFormatting sqref="D48">
    <cfRule type="expression" dxfId="543" priority="755" stopIfTrue="1">
      <formula>LEN($D$48)=0</formula>
    </cfRule>
  </conditionalFormatting>
  <conditionalFormatting sqref="E48">
    <cfRule type="expression" dxfId="542" priority="756" stopIfTrue="1">
      <formula>LEN($E$48)=0</formula>
    </cfRule>
  </conditionalFormatting>
  <conditionalFormatting sqref="F48">
    <cfRule type="expression" dxfId="541" priority="757" stopIfTrue="1">
      <formula>LEN($F$48)=0</formula>
    </cfRule>
  </conditionalFormatting>
  <conditionalFormatting sqref="H48">
    <cfRule type="expression" dxfId="540" priority="758" stopIfTrue="1">
      <formula>LEN($H$48)=0</formula>
    </cfRule>
  </conditionalFormatting>
  <conditionalFormatting sqref="H48">
    <cfRule type="expression" dxfId="539" priority="759" stopIfTrue="1">
      <formula>$H$48=0</formula>
    </cfRule>
  </conditionalFormatting>
  <conditionalFormatting sqref="I48">
    <cfRule type="expression" dxfId="538" priority="760" stopIfTrue="1">
      <formula>LEN($I$48)=0</formula>
    </cfRule>
  </conditionalFormatting>
  <conditionalFormatting sqref="I48">
    <cfRule type="expression" dxfId="537" priority="761" stopIfTrue="1">
      <formula>$I$48=0</formula>
    </cfRule>
  </conditionalFormatting>
  <conditionalFormatting sqref="G48">
    <cfRule type="expression" dxfId="536" priority="762" stopIfTrue="1">
      <formula>LEN($G$48)=0</formula>
    </cfRule>
  </conditionalFormatting>
  <conditionalFormatting sqref="F48">
    <cfRule type="expression" priority="763" stopIfTrue="1">
      <formula>LEN($F$48)=0</formula>
    </cfRule>
  </conditionalFormatting>
  <conditionalFormatting sqref="J48">
    <cfRule type="expression" dxfId="535" priority="764" stopIfTrue="1">
      <formula>LEN($J$48)=0</formula>
    </cfRule>
  </conditionalFormatting>
  <conditionalFormatting sqref="J48">
    <cfRule type="expression" dxfId="534" priority="765" stopIfTrue="1">
      <formula>$J$48=0</formula>
    </cfRule>
  </conditionalFormatting>
  <conditionalFormatting sqref="K48">
    <cfRule type="expression" dxfId="533" priority="766" stopIfTrue="1">
      <formula>LEN($K$48)=0</formula>
    </cfRule>
  </conditionalFormatting>
  <conditionalFormatting sqref="K48">
    <cfRule type="expression" dxfId="532" priority="767" stopIfTrue="1">
      <formula>$K$48=0</formula>
    </cfRule>
  </conditionalFormatting>
  <conditionalFormatting sqref="L48">
    <cfRule type="expression" dxfId="531" priority="768" stopIfTrue="1">
      <formula>LEN($L$48)=0</formula>
    </cfRule>
  </conditionalFormatting>
  <conditionalFormatting sqref="P48">
    <cfRule type="expression" dxfId="530" priority="769" stopIfTrue="1">
      <formula>LEN($P$48)=0</formula>
    </cfRule>
  </conditionalFormatting>
  <conditionalFormatting sqref="F48">
    <cfRule type="expression" priority="770" stopIfTrue="1">
      <formula>LEN($F$48)=0</formula>
    </cfRule>
  </conditionalFormatting>
  <conditionalFormatting sqref="A50">
    <cfRule type="expression" dxfId="529" priority="771" stopIfTrue="1">
      <formula>LEN($A$50)=0</formula>
    </cfRule>
  </conditionalFormatting>
  <conditionalFormatting sqref="B50">
    <cfRule type="expression" dxfId="528" priority="772" stopIfTrue="1">
      <formula>LEN($B$50)=0</formula>
    </cfRule>
  </conditionalFormatting>
  <conditionalFormatting sqref="T50">
    <cfRule type="expression" dxfId="527" priority="773" stopIfTrue="1">
      <formula>LEN($T$50)=0</formula>
    </cfRule>
  </conditionalFormatting>
  <conditionalFormatting sqref="U50">
    <cfRule type="expression" dxfId="526" priority="774" stopIfTrue="1">
      <formula>LEN($U$50)=0</formula>
    </cfRule>
  </conditionalFormatting>
  <conditionalFormatting sqref="C50">
    <cfRule type="expression" dxfId="525" priority="775" stopIfTrue="1">
      <formula>LEN($C$50)=0</formula>
    </cfRule>
  </conditionalFormatting>
  <conditionalFormatting sqref="C50">
    <cfRule type="expression" priority="776" stopIfTrue="1">
      <formula>LEN($C$50)=0</formula>
    </cfRule>
  </conditionalFormatting>
  <conditionalFormatting sqref="D50">
    <cfRule type="expression" dxfId="524" priority="777" stopIfTrue="1">
      <formula>LEN($D$50)=0</formula>
    </cfRule>
  </conditionalFormatting>
  <conditionalFormatting sqref="E50">
    <cfRule type="expression" dxfId="523" priority="778" stopIfTrue="1">
      <formula>LEN($E$50)=0</formula>
    </cfRule>
  </conditionalFormatting>
  <conditionalFormatting sqref="F50">
    <cfRule type="expression" dxfId="522" priority="779" stopIfTrue="1">
      <formula>LEN($F$50)=0</formula>
    </cfRule>
  </conditionalFormatting>
  <conditionalFormatting sqref="H50">
    <cfRule type="expression" dxfId="521" priority="780" stopIfTrue="1">
      <formula>LEN($H$50)=0</formula>
    </cfRule>
  </conditionalFormatting>
  <conditionalFormatting sqref="H50">
    <cfRule type="expression" dxfId="520" priority="781" stopIfTrue="1">
      <formula>$H$50=0</formula>
    </cfRule>
  </conditionalFormatting>
  <conditionalFormatting sqref="I50">
    <cfRule type="expression" dxfId="519" priority="782" stopIfTrue="1">
      <formula>LEN($I$50)=0</formula>
    </cfRule>
  </conditionalFormatting>
  <conditionalFormatting sqref="I50">
    <cfRule type="expression" dxfId="518" priority="783" stopIfTrue="1">
      <formula>$I$50=0</formula>
    </cfRule>
  </conditionalFormatting>
  <conditionalFormatting sqref="G50">
    <cfRule type="expression" dxfId="517" priority="784" stopIfTrue="1">
      <formula>LEN($G$50)=0</formula>
    </cfRule>
  </conditionalFormatting>
  <conditionalFormatting sqref="F50">
    <cfRule type="expression" priority="785" stopIfTrue="1">
      <formula>LEN($F$50)=0</formula>
    </cfRule>
  </conditionalFormatting>
  <conditionalFormatting sqref="J50">
    <cfRule type="expression" dxfId="516" priority="786" stopIfTrue="1">
      <formula>LEN($J$50)=0</formula>
    </cfRule>
  </conditionalFormatting>
  <conditionalFormatting sqref="J50">
    <cfRule type="expression" dxfId="515" priority="787" stopIfTrue="1">
      <formula>$J$50=0</formula>
    </cfRule>
  </conditionalFormatting>
  <conditionalFormatting sqref="K50">
    <cfRule type="expression" dxfId="514" priority="788" stopIfTrue="1">
      <formula>LEN($K$50)=0</formula>
    </cfRule>
  </conditionalFormatting>
  <conditionalFormatting sqref="K50">
    <cfRule type="expression" dxfId="513" priority="789" stopIfTrue="1">
      <formula>$K$50=0</formula>
    </cfRule>
  </conditionalFormatting>
  <conditionalFormatting sqref="L50">
    <cfRule type="expression" dxfId="512" priority="790" stopIfTrue="1">
      <formula>LEN($L$50)=0</formula>
    </cfRule>
  </conditionalFormatting>
  <conditionalFormatting sqref="P50">
    <cfRule type="expression" dxfId="511" priority="791" stopIfTrue="1">
      <formula>LEN($P$50)=0</formula>
    </cfRule>
  </conditionalFormatting>
  <conditionalFormatting sqref="F50">
    <cfRule type="expression" priority="792" stopIfTrue="1">
      <formula>LEN($F$50)=0</formula>
    </cfRule>
  </conditionalFormatting>
  <conditionalFormatting sqref="A52">
    <cfRule type="expression" dxfId="510" priority="793" stopIfTrue="1">
      <formula>LEN($A$52)=0</formula>
    </cfRule>
  </conditionalFormatting>
  <conditionalFormatting sqref="B52">
    <cfRule type="expression" dxfId="509" priority="794" stopIfTrue="1">
      <formula>LEN($B$52)=0</formula>
    </cfRule>
  </conditionalFormatting>
  <conditionalFormatting sqref="T52">
    <cfRule type="expression" dxfId="508" priority="795" stopIfTrue="1">
      <formula>LEN($T$52)=0</formula>
    </cfRule>
  </conditionalFormatting>
  <conditionalFormatting sqref="U52">
    <cfRule type="expression" dxfId="507" priority="796" stopIfTrue="1">
      <formula>LEN($U$52)=0</formula>
    </cfRule>
  </conditionalFormatting>
  <conditionalFormatting sqref="C52">
    <cfRule type="expression" dxfId="506" priority="797" stopIfTrue="1">
      <formula>LEN($C$52)=0</formula>
    </cfRule>
  </conditionalFormatting>
  <conditionalFormatting sqref="C52">
    <cfRule type="expression" priority="798" stopIfTrue="1">
      <formula>LEN($C$52)=0</formula>
    </cfRule>
  </conditionalFormatting>
  <conditionalFormatting sqref="D52">
    <cfRule type="expression" dxfId="505" priority="799" stopIfTrue="1">
      <formula>LEN($D$52)=0</formula>
    </cfRule>
  </conditionalFormatting>
  <conditionalFormatting sqref="E52">
    <cfRule type="expression" dxfId="504" priority="800" stopIfTrue="1">
      <formula>LEN($E$52)=0</formula>
    </cfRule>
  </conditionalFormatting>
  <conditionalFormatting sqref="F52">
    <cfRule type="expression" dxfId="503" priority="801" stopIfTrue="1">
      <formula>LEN($F$52)=0</formula>
    </cfRule>
  </conditionalFormatting>
  <conditionalFormatting sqref="H52">
    <cfRule type="expression" dxfId="502" priority="802" stopIfTrue="1">
      <formula>LEN($H$52)=0</formula>
    </cfRule>
  </conditionalFormatting>
  <conditionalFormatting sqref="H52">
    <cfRule type="expression" dxfId="501" priority="803" stopIfTrue="1">
      <formula>$H$52=0</formula>
    </cfRule>
  </conditionalFormatting>
  <conditionalFormatting sqref="I52">
    <cfRule type="expression" dxfId="500" priority="804" stopIfTrue="1">
      <formula>LEN($I$52)=0</formula>
    </cfRule>
  </conditionalFormatting>
  <conditionalFormatting sqref="I52">
    <cfRule type="expression" dxfId="499" priority="805" stopIfTrue="1">
      <formula>$I$52=0</formula>
    </cfRule>
  </conditionalFormatting>
  <conditionalFormatting sqref="G52">
    <cfRule type="expression" dxfId="498" priority="806" stopIfTrue="1">
      <formula>LEN($G$52)=0</formula>
    </cfRule>
  </conditionalFormatting>
  <conditionalFormatting sqref="F52">
    <cfRule type="expression" priority="807" stopIfTrue="1">
      <formula>LEN($F$52)=0</formula>
    </cfRule>
  </conditionalFormatting>
  <conditionalFormatting sqref="J52">
    <cfRule type="expression" dxfId="497" priority="808" stopIfTrue="1">
      <formula>LEN($J$52)=0</formula>
    </cfRule>
  </conditionalFormatting>
  <conditionalFormatting sqref="J52">
    <cfRule type="expression" dxfId="496" priority="809" stopIfTrue="1">
      <formula>$J$52=0</formula>
    </cfRule>
  </conditionalFormatting>
  <conditionalFormatting sqref="K52">
    <cfRule type="expression" dxfId="495" priority="810" stopIfTrue="1">
      <formula>LEN($K$52)=0</formula>
    </cfRule>
  </conditionalFormatting>
  <conditionalFormatting sqref="K52">
    <cfRule type="expression" dxfId="494" priority="811" stopIfTrue="1">
      <formula>$K$52=0</formula>
    </cfRule>
  </conditionalFormatting>
  <conditionalFormatting sqref="L52">
    <cfRule type="expression" dxfId="493" priority="812" stopIfTrue="1">
      <formula>LEN($L$52)=0</formula>
    </cfRule>
  </conditionalFormatting>
  <conditionalFormatting sqref="P52">
    <cfRule type="expression" dxfId="492" priority="813" stopIfTrue="1">
      <formula>LEN($P$52)=0</formula>
    </cfRule>
  </conditionalFormatting>
  <conditionalFormatting sqref="F52">
    <cfRule type="expression" priority="814" stopIfTrue="1">
      <formula>LEN($F$52)=0</formula>
    </cfRule>
  </conditionalFormatting>
  <conditionalFormatting sqref="A54">
    <cfRule type="expression" dxfId="491" priority="815" stopIfTrue="1">
      <formula>LEN($A$54)=0</formula>
    </cfRule>
  </conditionalFormatting>
  <conditionalFormatting sqref="B54">
    <cfRule type="expression" dxfId="490" priority="816" stopIfTrue="1">
      <formula>LEN($B$54)=0</formula>
    </cfRule>
  </conditionalFormatting>
  <conditionalFormatting sqref="T54">
    <cfRule type="expression" dxfId="489" priority="817" stopIfTrue="1">
      <formula>LEN($T$54)=0</formula>
    </cfRule>
  </conditionalFormatting>
  <conditionalFormatting sqref="U54">
    <cfRule type="expression" dxfId="488" priority="818" stopIfTrue="1">
      <formula>LEN($U$54)=0</formula>
    </cfRule>
  </conditionalFormatting>
  <conditionalFormatting sqref="C54">
    <cfRule type="expression" dxfId="487" priority="819" stopIfTrue="1">
      <formula>LEN($C$54)=0</formula>
    </cfRule>
  </conditionalFormatting>
  <conditionalFormatting sqref="C54">
    <cfRule type="expression" priority="820" stopIfTrue="1">
      <formula>LEN($C$54)=0</formula>
    </cfRule>
  </conditionalFormatting>
  <conditionalFormatting sqref="D54">
    <cfRule type="expression" dxfId="486" priority="821" stopIfTrue="1">
      <formula>LEN($D$54)=0</formula>
    </cfRule>
  </conditionalFormatting>
  <conditionalFormatting sqref="E54">
    <cfRule type="expression" dxfId="485" priority="822" stopIfTrue="1">
      <formula>LEN($E$54)=0</formula>
    </cfRule>
  </conditionalFormatting>
  <conditionalFormatting sqref="F54">
    <cfRule type="expression" dxfId="484" priority="823" stopIfTrue="1">
      <formula>LEN($F$54)=0</formula>
    </cfRule>
  </conditionalFormatting>
  <conditionalFormatting sqref="H54">
    <cfRule type="expression" dxfId="483" priority="824" stopIfTrue="1">
      <formula>LEN($H$54)=0</formula>
    </cfRule>
  </conditionalFormatting>
  <conditionalFormatting sqref="H54">
    <cfRule type="expression" dxfId="482" priority="825" stopIfTrue="1">
      <formula>$H$54=0</formula>
    </cfRule>
  </conditionalFormatting>
  <conditionalFormatting sqref="I54">
    <cfRule type="expression" dxfId="481" priority="826" stopIfTrue="1">
      <formula>LEN($I$54)=0</formula>
    </cfRule>
  </conditionalFormatting>
  <conditionalFormatting sqref="I54">
    <cfRule type="expression" dxfId="480" priority="827" stopIfTrue="1">
      <formula>$I$54=0</formula>
    </cfRule>
  </conditionalFormatting>
  <conditionalFormatting sqref="G54">
    <cfRule type="expression" dxfId="479" priority="828" stopIfTrue="1">
      <formula>LEN($G$54)=0</formula>
    </cfRule>
  </conditionalFormatting>
  <conditionalFormatting sqref="F54">
    <cfRule type="expression" priority="829" stopIfTrue="1">
      <formula>LEN($F$54)=0</formula>
    </cfRule>
  </conditionalFormatting>
  <conditionalFormatting sqref="J54">
    <cfRule type="expression" dxfId="478" priority="830" stopIfTrue="1">
      <formula>LEN($J$54)=0</formula>
    </cfRule>
  </conditionalFormatting>
  <conditionalFormatting sqref="J54">
    <cfRule type="expression" dxfId="477" priority="831" stopIfTrue="1">
      <formula>$J$54=0</formula>
    </cfRule>
  </conditionalFormatting>
  <conditionalFormatting sqref="K54">
    <cfRule type="expression" dxfId="476" priority="832" stopIfTrue="1">
      <formula>LEN($K$54)=0</formula>
    </cfRule>
  </conditionalFormatting>
  <conditionalFormatting sqref="K54">
    <cfRule type="expression" dxfId="475" priority="833" stopIfTrue="1">
      <formula>$K$54=0</formula>
    </cfRule>
  </conditionalFormatting>
  <conditionalFormatting sqref="L54">
    <cfRule type="expression" dxfId="474" priority="834" stopIfTrue="1">
      <formula>LEN($L$54)=0</formula>
    </cfRule>
  </conditionalFormatting>
  <conditionalFormatting sqref="P54">
    <cfRule type="expression" dxfId="473" priority="835" stopIfTrue="1">
      <formula>LEN($P$54)=0</formula>
    </cfRule>
  </conditionalFormatting>
  <conditionalFormatting sqref="F54">
    <cfRule type="expression" priority="836" stopIfTrue="1">
      <formula>LEN($F$54)=0</formula>
    </cfRule>
  </conditionalFormatting>
  <conditionalFormatting sqref="A55">
    <cfRule type="expression" dxfId="472" priority="837" stopIfTrue="1">
      <formula>LEN($A$55)=0</formula>
    </cfRule>
  </conditionalFormatting>
  <conditionalFormatting sqref="B55">
    <cfRule type="expression" dxfId="471" priority="838" stopIfTrue="1">
      <formula>LEN($B$55)=0</formula>
    </cfRule>
  </conditionalFormatting>
  <conditionalFormatting sqref="T55">
    <cfRule type="expression" dxfId="470" priority="839" stopIfTrue="1">
      <formula>LEN($T$55)=0</formula>
    </cfRule>
  </conditionalFormatting>
  <conditionalFormatting sqref="U55">
    <cfRule type="expression" dxfId="469" priority="840" stopIfTrue="1">
      <formula>LEN($U$55)=0</formula>
    </cfRule>
  </conditionalFormatting>
  <conditionalFormatting sqref="C55">
    <cfRule type="expression" dxfId="468" priority="841" stopIfTrue="1">
      <formula>LEN($C$55)=0</formula>
    </cfRule>
  </conditionalFormatting>
  <conditionalFormatting sqref="C55">
    <cfRule type="expression" priority="842" stopIfTrue="1">
      <formula>LEN($C$55)=0</formula>
    </cfRule>
  </conditionalFormatting>
  <conditionalFormatting sqref="D55">
    <cfRule type="expression" dxfId="467" priority="843" stopIfTrue="1">
      <formula>LEN($D$55)=0</formula>
    </cfRule>
  </conditionalFormatting>
  <conditionalFormatting sqref="E55">
    <cfRule type="expression" dxfId="466" priority="844" stopIfTrue="1">
      <formula>LEN($E$55)=0</formula>
    </cfRule>
  </conditionalFormatting>
  <conditionalFormatting sqref="F55">
    <cfRule type="expression" dxfId="465" priority="845" stopIfTrue="1">
      <formula>LEN($F$55)=0</formula>
    </cfRule>
  </conditionalFormatting>
  <conditionalFormatting sqref="H55">
    <cfRule type="expression" dxfId="464" priority="846" stopIfTrue="1">
      <formula>LEN($H$55)=0</formula>
    </cfRule>
  </conditionalFormatting>
  <conditionalFormatting sqref="H55">
    <cfRule type="expression" dxfId="463" priority="847" stopIfTrue="1">
      <formula>$H$55=0</formula>
    </cfRule>
  </conditionalFormatting>
  <conditionalFormatting sqref="I55">
    <cfRule type="expression" dxfId="462" priority="848" stopIfTrue="1">
      <formula>LEN($I$55)=0</formula>
    </cfRule>
  </conditionalFormatting>
  <conditionalFormatting sqref="I55">
    <cfRule type="expression" dxfId="461" priority="849" stopIfTrue="1">
      <formula>$I$55=0</formula>
    </cfRule>
  </conditionalFormatting>
  <conditionalFormatting sqref="G55">
    <cfRule type="expression" dxfId="460" priority="850" stopIfTrue="1">
      <formula>LEN($G$55)=0</formula>
    </cfRule>
  </conditionalFormatting>
  <conditionalFormatting sqref="F55">
    <cfRule type="expression" priority="851" stopIfTrue="1">
      <formula>LEN($F$55)=0</formula>
    </cfRule>
  </conditionalFormatting>
  <conditionalFormatting sqref="J55">
    <cfRule type="expression" dxfId="459" priority="852" stopIfTrue="1">
      <formula>LEN($J$55)=0</formula>
    </cfRule>
  </conditionalFormatting>
  <conditionalFormatting sqref="J55">
    <cfRule type="expression" dxfId="458" priority="853" stopIfTrue="1">
      <formula>$J$55=0</formula>
    </cfRule>
  </conditionalFormatting>
  <conditionalFormatting sqref="K55">
    <cfRule type="expression" dxfId="457" priority="854" stopIfTrue="1">
      <formula>LEN($K$55)=0</formula>
    </cfRule>
  </conditionalFormatting>
  <conditionalFormatting sqref="K55">
    <cfRule type="expression" dxfId="456" priority="855" stopIfTrue="1">
      <formula>$K$55=0</formula>
    </cfRule>
  </conditionalFormatting>
  <conditionalFormatting sqref="L55">
    <cfRule type="expression" dxfId="455" priority="856" stopIfTrue="1">
      <formula>LEN($L$55)=0</formula>
    </cfRule>
  </conditionalFormatting>
  <conditionalFormatting sqref="P55">
    <cfRule type="expression" dxfId="454" priority="857" stopIfTrue="1">
      <formula>LEN($P$55)=0</formula>
    </cfRule>
  </conditionalFormatting>
  <conditionalFormatting sqref="F55">
    <cfRule type="expression" priority="858" stopIfTrue="1">
      <formula>LEN($F$55)=0</formula>
    </cfRule>
  </conditionalFormatting>
  <conditionalFormatting sqref="A57">
    <cfRule type="expression" dxfId="453" priority="859" stopIfTrue="1">
      <formula>LEN($A$57)=0</formula>
    </cfRule>
  </conditionalFormatting>
  <conditionalFormatting sqref="B57">
    <cfRule type="expression" dxfId="452" priority="860" stopIfTrue="1">
      <formula>LEN($B$57)=0</formula>
    </cfRule>
  </conditionalFormatting>
  <conditionalFormatting sqref="T57">
    <cfRule type="expression" dxfId="451" priority="861" stopIfTrue="1">
      <formula>LEN($T$57)=0</formula>
    </cfRule>
  </conditionalFormatting>
  <conditionalFormatting sqref="U57">
    <cfRule type="expression" dxfId="450" priority="862" stopIfTrue="1">
      <formula>LEN($U$57)=0</formula>
    </cfRule>
  </conditionalFormatting>
  <conditionalFormatting sqref="C57">
    <cfRule type="expression" dxfId="449" priority="863" stopIfTrue="1">
      <formula>LEN($C$57)=0</formula>
    </cfRule>
  </conditionalFormatting>
  <conditionalFormatting sqref="C57">
    <cfRule type="expression" priority="864" stopIfTrue="1">
      <formula>LEN($C$57)=0</formula>
    </cfRule>
  </conditionalFormatting>
  <conditionalFormatting sqref="D57">
    <cfRule type="expression" dxfId="448" priority="865" stopIfTrue="1">
      <formula>LEN($D$57)=0</formula>
    </cfRule>
  </conditionalFormatting>
  <conditionalFormatting sqref="E57">
    <cfRule type="expression" dxfId="447" priority="866" stopIfTrue="1">
      <formula>LEN($E$57)=0</formula>
    </cfRule>
  </conditionalFormatting>
  <conditionalFormatting sqref="F57">
    <cfRule type="expression" dxfId="446" priority="867" stopIfTrue="1">
      <formula>LEN($F$57)=0</formula>
    </cfRule>
  </conditionalFormatting>
  <conditionalFormatting sqref="H57">
    <cfRule type="expression" dxfId="445" priority="868" stopIfTrue="1">
      <formula>LEN($H$57)=0</formula>
    </cfRule>
  </conditionalFormatting>
  <conditionalFormatting sqref="H57">
    <cfRule type="expression" dxfId="444" priority="869" stopIfTrue="1">
      <formula>$H$57=0</formula>
    </cfRule>
  </conditionalFormatting>
  <conditionalFormatting sqref="I57">
    <cfRule type="expression" dxfId="443" priority="870" stopIfTrue="1">
      <formula>LEN($I$57)=0</formula>
    </cfRule>
  </conditionalFormatting>
  <conditionalFormatting sqref="I57">
    <cfRule type="expression" dxfId="442" priority="871" stopIfTrue="1">
      <formula>$I$57=0</formula>
    </cfRule>
  </conditionalFormatting>
  <conditionalFormatting sqref="G57">
    <cfRule type="expression" dxfId="441" priority="872" stopIfTrue="1">
      <formula>LEN($G$57)=0</formula>
    </cfRule>
  </conditionalFormatting>
  <conditionalFormatting sqref="F57">
    <cfRule type="expression" priority="873" stopIfTrue="1">
      <formula>LEN($F$57)=0</formula>
    </cfRule>
  </conditionalFormatting>
  <conditionalFormatting sqref="J57">
    <cfRule type="expression" dxfId="440" priority="874" stopIfTrue="1">
      <formula>LEN($J$57)=0</formula>
    </cfRule>
  </conditionalFormatting>
  <conditionalFormatting sqref="J57">
    <cfRule type="expression" dxfId="439" priority="875" stopIfTrue="1">
      <formula>$J$57=0</formula>
    </cfRule>
  </conditionalFormatting>
  <conditionalFormatting sqref="K57">
    <cfRule type="expression" dxfId="438" priority="876" stopIfTrue="1">
      <formula>LEN($K$57)=0</formula>
    </cfRule>
  </conditionalFormatting>
  <conditionalFormatting sqref="K57">
    <cfRule type="expression" dxfId="437" priority="877" stopIfTrue="1">
      <formula>$K$57=0</formula>
    </cfRule>
  </conditionalFormatting>
  <conditionalFormatting sqref="L57">
    <cfRule type="expression" dxfId="436" priority="878" stopIfTrue="1">
      <formula>LEN($L$57)=0</formula>
    </cfRule>
  </conditionalFormatting>
  <conditionalFormatting sqref="P57">
    <cfRule type="expression" dxfId="435" priority="879" stopIfTrue="1">
      <formula>LEN($P$57)=0</formula>
    </cfRule>
  </conditionalFormatting>
  <conditionalFormatting sqref="F57">
    <cfRule type="expression" priority="880" stopIfTrue="1">
      <formula>LEN($F$57)=0</formula>
    </cfRule>
  </conditionalFormatting>
  <conditionalFormatting sqref="A59">
    <cfRule type="expression" dxfId="434" priority="881" stopIfTrue="1">
      <formula>LEN($A$59)=0</formula>
    </cfRule>
  </conditionalFormatting>
  <conditionalFormatting sqref="B59">
    <cfRule type="expression" dxfId="433" priority="882" stopIfTrue="1">
      <formula>LEN($B$59)=0</formula>
    </cfRule>
  </conditionalFormatting>
  <conditionalFormatting sqref="T59">
    <cfRule type="expression" dxfId="432" priority="883" stopIfTrue="1">
      <formula>LEN($T$59)=0</formula>
    </cfRule>
  </conditionalFormatting>
  <conditionalFormatting sqref="U59">
    <cfRule type="expression" dxfId="431" priority="884" stopIfTrue="1">
      <formula>LEN($U$59)=0</formula>
    </cfRule>
  </conditionalFormatting>
  <conditionalFormatting sqref="C59">
    <cfRule type="expression" dxfId="430" priority="885" stopIfTrue="1">
      <formula>LEN($C$59)=0</formula>
    </cfRule>
  </conditionalFormatting>
  <conditionalFormatting sqref="C59">
    <cfRule type="expression" priority="886" stopIfTrue="1">
      <formula>LEN($C$59)=0</formula>
    </cfRule>
  </conditionalFormatting>
  <conditionalFormatting sqref="D59">
    <cfRule type="expression" dxfId="429" priority="887" stopIfTrue="1">
      <formula>LEN($D$59)=0</formula>
    </cfRule>
  </conditionalFormatting>
  <conditionalFormatting sqref="E59">
    <cfRule type="expression" dxfId="428" priority="888" stopIfTrue="1">
      <formula>LEN($E$59)=0</formula>
    </cfRule>
  </conditionalFormatting>
  <conditionalFormatting sqref="F59">
    <cfRule type="expression" dxfId="427" priority="889" stopIfTrue="1">
      <formula>LEN($F$59)=0</formula>
    </cfRule>
  </conditionalFormatting>
  <conditionalFormatting sqref="H59">
    <cfRule type="expression" dxfId="426" priority="890" stopIfTrue="1">
      <formula>LEN($H$59)=0</formula>
    </cfRule>
  </conditionalFormatting>
  <conditionalFormatting sqref="H59">
    <cfRule type="expression" dxfId="425" priority="891" stopIfTrue="1">
      <formula>$H$59=0</formula>
    </cfRule>
  </conditionalFormatting>
  <conditionalFormatting sqref="I59">
    <cfRule type="expression" dxfId="424" priority="892" stopIfTrue="1">
      <formula>LEN($I$59)=0</formula>
    </cfRule>
  </conditionalFormatting>
  <conditionalFormatting sqref="I59">
    <cfRule type="expression" dxfId="423" priority="893" stopIfTrue="1">
      <formula>$I$59=0</formula>
    </cfRule>
  </conditionalFormatting>
  <conditionalFormatting sqref="G59">
    <cfRule type="expression" dxfId="422" priority="894" stopIfTrue="1">
      <formula>LEN($G$59)=0</formula>
    </cfRule>
  </conditionalFormatting>
  <conditionalFormatting sqref="F59">
    <cfRule type="expression" priority="895" stopIfTrue="1">
      <formula>LEN($F$59)=0</formula>
    </cfRule>
  </conditionalFormatting>
  <conditionalFormatting sqref="J59">
    <cfRule type="expression" dxfId="421" priority="896" stopIfTrue="1">
      <formula>LEN($J$59)=0</formula>
    </cfRule>
  </conditionalFormatting>
  <conditionalFormatting sqref="J59">
    <cfRule type="expression" dxfId="420" priority="897" stopIfTrue="1">
      <formula>$J$59=0</formula>
    </cfRule>
  </conditionalFormatting>
  <conditionalFormatting sqref="K59">
    <cfRule type="expression" dxfId="419" priority="898" stopIfTrue="1">
      <formula>LEN($K$59)=0</formula>
    </cfRule>
  </conditionalFormatting>
  <conditionalFormatting sqref="K59">
    <cfRule type="expression" dxfId="418" priority="899" stopIfTrue="1">
      <formula>$K$59=0</formula>
    </cfRule>
  </conditionalFormatting>
  <conditionalFormatting sqref="L59">
    <cfRule type="expression" dxfId="417" priority="900" stopIfTrue="1">
      <formula>LEN($L$59)=0</formula>
    </cfRule>
  </conditionalFormatting>
  <conditionalFormatting sqref="P59">
    <cfRule type="expression" dxfId="416" priority="901" stopIfTrue="1">
      <formula>LEN($P$59)=0</formula>
    </cfRule>
  </conditionalFormatting>
  <conditionalFormatting sqref="F59">
    <cfRule type="expression" priority="902" stopIfTrue="1">
      <formula>LEN($F$59)=0</formula>
    </cfRule>
  </conditionalFormatting>
  <conditionalFormatting sqref="A61">
    <cfRule type="expression" dxfId="415" priority="903" stopIfTrue="1">
      <formula>LEN($A$61)=0</formula>
    </cfRule>
  </conditionalFormatting>
  <conditionalFormatting sqref="B61">
    <cfRule type="expression" dxfId="414" priority="904" stopIfTrue="1">
      <formula>LEN($B$61)=0</formula>
    </cfRule>
  </conditionalFormatting>
  <conditionalFormatting sqref="T61">
    <cfRule type="expression" dxfId="413" priority="905" stopIfTrue="1">
      <formula>LEN($T$61)=0</formula>
    </cfRule>
  </conditionalFormatting>
  <conditionalFormatting sqref="U61">
    <cfRule type="expression" dxfId="412" priority="906" stopIfTrue="1">
      <formula>LEN($U$61)=0</formula>
    </cfRule>
  </conditionalFormatting>
  <conditionalFormatting sqref="C61">
    <cfRule type="expression" dxfId="411" priority="907" stopIfTrue="1">
      <formula>LEN($C$61)=0</formula>
    </cfRule>
  </conditionalFormatting>
  <conditionalFormatting sqref="C61">
    <cfRule type="expression" priority="908" stopIfTrue="1">
      <formula>LEN($C$61)=0</formula>
    </cfRule>
  </conditionalFormatting>
  <conditionalFormatting sqref="D61">
    <cfRule type="expression" dxfId="410" priority="909" stopIfTrue="1">
      <formula>LEN($D$61)=0</formula>
    </cfRule>
  </conditionalFormatting>
  <conditionalFormatting sqref="E61">
    <cfRule type="expression" dxfId="409" priority="910" stopIfTrue="1">
      <formula>LEN($E$61)=0</formula>
    </cfRule>
  </conditionalFormatting>
  <conditionalFormatting sqref="F61">
    <cfRule type="expression" dxfId="408" priority="911" stopIfTrue="1">
      <formula>LEN($F$61)=0</formula>
    </cfRule>
  </conditionalFormatting>
  <conditionalFormatting sqref="H61">
    <cfRule type="expression" dxfId="407" priority="912" stopIfTrue="1">
      <formula>LEN($H$61)=0</formula>
    </cfRule>
  </conditionalFormatting>
  <conditionalFormatting sqref="H61">
    <cfRule type="expression" dxfId="406" priority="913" stopIfTrue="1">
      <formula>$H$61=0</formula>
    </cfRule>
  </conditionalFormatting>
  <conditionalFormatting sqref="I61">
    <cfRule type="expression" dxfId="405" priority="914" stopIfTrue="1">
      <formula>LEN($I$61)=0</formula>
    </cfRule>
  </conditionalFormatting>
  <conditionalFormatting sqref="I61">
    <cfRule type="expression" dxfId="404" priority="915" stopIfTrue="1">
      <formula>$I$61=0</formula>
    </cfRule>
  </conditionalFormatting>
  <conditionalFormatting sqref="G61">
    <cfRule type="expression" dxfId="403" priority="916" stopIfTrue="1">
      <formula>LEN($G$61)=0</formula>
    </cfRule>
  </conditionalFormatting>
  <conditionalFormatting sqref="F61">
    <cfRule type="expression" priority="917" stopIfTrue="1">
      <formula>LEN($F$61)=0</formula>
    </cfRule>
  </conditionalFormatting>
  <conditionalFormatting sqref="J61">
    <cfRule type="expression" dxfId="402" priority="918" stopIfTrue="1">
      <formula>LEN($J$61)=0</formula>
    </cfRule>
  </conditionalFormatting>
  <conditionalFormatting sqref="J61">
    <cfRule type="expression" dxfId="401" priority="919" stopIfTrue="1">
      <formula>$J$61=0</formula>
    </cfRule>
  </conditionalFormatting>
  <conditionalFormatting sqref="K61">
    <cfRule type="expression" dxfId="400" priority="920" stopIfTrue="1">
      <formula>LEN($K$61)=0</formula>
    </cfRule>
  </conditionalFormatting>
  <conditionalFormatting sqref="K61">
    <cfRule type="expression" dxfId="399" priority="921" stopIfTrue="1">
      <formula>$K$61=0</formula>
    </cfRule>
  </conditionalFormatting>
  <conditionalFormatting sqref="L61">
    <cfRule type="expression" dxfId="398" priority="922" stopIfTrue="1">
      <formula>LEN($L$61)=0</formula>
    </cfRule>
  </conditionalFormatting>
  <conditionalFormatting sqref="P61">
    <cfRule type="expression" dxfId="397" priority="923" stopIfTrue="1">
      <formula>LEN($P$61)=0</formula>
    </cfRule>
  </conditionalFormatting>
  <conditionalFormatting sqref="F61">
    <cfRule type="expression" priority="924" stopIfTrue="1">
      <formula>LEN($F$61)=0</formula>
    </cfRule>
  </conditionalFormatting>
  <conditionalFormatting sqref="A63">
    <cfRule type="expression" dxfId="396" priority="925" stopIfTrue="1">
      <formula>LEN($A$63)=0</formula>
    </cfRule>
  </conditionalFormatting>
  <conditionalFormatting sqref="B63">
    <cfRule type="expression" dxfId="395" priority="926" stopIfTrue="1">
      <formula>LEN($B$63)=0</formula>
    </cfRule>
  </conditionalFormatting>
  <conditionalFormatting sqref="T63">
    <cfRule type="expression" dxfId="394" priority="927" stopIfTrue="1">
      <formula>LEN($T$63)=0</formula>
    </cfRule>
  </conditionalFormatting>
  <conditionalFormatting sqref="U63">
    <cfRule type="expression" dxfId="393" priority="928" stopIfTrue="1">
      <formula>LEN($U$63)=0</formula>
    </cfRule>
  </conditionalFormatting>
  <conditionalFormatting sqref="C63">
    <cfRule type="expression" dxfId="392" priority="929" stopIfTrue="1">
      <formula>LEN($C$63)=0</formula>
    </cfRule>
  </conditionalFormatting>
  <conditionalFormatting sqref="C63">
    <cfRule type="expression" priority="930" stopIfTrue="1">
      <formula>LEN($C$63)=0</formula>
    </cfRule>
  </conditionalFormatting>
  <conditionalFormatting sqref="D63">
    <cfRule type="expression" dxfId="391" priority="931" stopIfTrue="1">
      <formula>LEN($D$63)=0</formula>
    </cfRule>
  </conditionalFormatting>
  <conditionalFormatting sqref="E63">
    <cfRule type="expression" dxfId="390" priority="932" stopIfTrue="1">
      <formula>LEN($E$63)=0</formula>
    </cfRule>
  </conditionalFormatting>
  <conditionalFormatting sqref="F63">
    <cfRule type="expression" dxfId="389" priority="933" stopIfTrue="1">
      <formula>LEN($F$63)=0</formula>
    </cfRule>
  </conditionalFormatting>
  <conditionalFormatting sqref="H63">
    <cfRule type="expression" dxfId="388" priority="934" stopIfTrue="1">
      <formula>LEN($H$63)=0</formula>
    </cfRule>
  </conditionalFormatting>
  <conditionalFormatting sqref="H63">
    <cfRule type="expression" dxfId="387" priority="935" stopIfTrue="1">
      <formula>$H$63=0</formula>
    </cfRule>
  </conditionalFormatting>
  <conditionalFormatting sqref="I63">
    <cfRule type="expression" dxfId="386" priority="936" stopIfTrue="1">
      <formula>LEN($I$63)=0</formula>
    </cfRule>
  </conditionalFormatting>
  <conditionalFormatting sqref="I63">
    <cfRule type="expression" dxfId="385" priority="937" stopIfTrue="1">
      <formula>$I$63=0</formula>
    </cfRule>
  </conditionalFormatting>
  <conditionalFormatting sqref="G63">
    <cfRule type="expression" dxfId="384" priority="938" stopIfTrue="1">
      <formula>LEN($G$63)=0</formula>
    </cfRule>
  </conditionalFormatting>
  <conditionalFormatting sqref="F63">
    <cfRule type="expression" priority="939" stopIfTrue="1">
      <formula>LEN($F$63)=0</formula>
    </cfRule>
  </conditionalFormatting>
  <conditionalFormatting sqref="J63">
    <cfRule type="expression" dxfId="383" priority="940" stopIfTrue="1">
      <formula>LEN($J$63)=0</formula>
    </cfRule>
  </conditionalFormatting>
  <conditionalFormatting sqref="J63">
    <cfRule type="expression" dxfId="382" priority="941" stopIfTrue="1">
      <formula>$J$63=0</formula>
    </cfRule>
  </conditionalFormatting>
  <conditionalFormatting sqref="K63">
    <cfRule type="expression" dxfId="381" priority="942" stopIfTrue="1">
      <formula>LEN($K$63)=0</formula>
    </cfRule>
  </conditionalFormatting>
  <conditionalFormatting sqref="K63">
    <cfRule type="expression" dxfId="380" priority="943" stopIfTrue="1">
      <formula>$K$63=0</formula>
    </cfRule>
  </conditionalFormatting>
  <conditionalFormatting sqref="L63">
    <cfRule type="expression" dxfId="379" priority="944" stopIfTrue="1">
      <formula>LEN($L$63)=0</formula>
    </cfRule>
  </conditionalFormatting>
  <conditionalFormatting sqref="P63">
    <cfRule type="expression" dxfId="378" priority="945" stopIfTrue="1">
      <formula>LEN($P$63)=0</formula>
    </cfRule>
  </conditionalFormatting>
  <conditionalFormatting sqref="F63">
    <cfRule type="expression" priority="946" stopIfTrue="1">
      <formula>LEN($F$63)=0</formula>
    </cfRule>
  </conditionalFormatting>
  <conditionalFormatting sqref="A65">
    <cfRule type="expression" dxfId="377" priority="947" stopIfTrue="1">
      <formula>LEN($A$65)=0</formula>
    </cfRule>
  </conditionalFormatting>
  <conditionalFormatting sqref="B65">
    <cfRule type="expression" dxfId="376" priority="948" stopIfTrue="1">
      <formula>LEN($B$65)=0</formula>
    </cfRule>
  </conditionalFormatting>
  <conditionalFormatting sqref="T65">
    <cfRule type="expression" dxfId="375" priority="949" stopIfTrue="1">
      <formula>LEN($T$65)=0</formula>
    </cfRule>
  </conditionalFormatting>
  <conditionalFormatting sqref="U65">
    <cfRule type="expression" dxfId="374" priority="950" stopIfTrue="1">
      <formula>LEN($U$65)=0</formula>
    </cfRule>
  </conditionalFormatting>
  <conditionalFormatting sqref="C65">
    <cfRule type="expression" dxfId="373" priority="951" stopIfTrue="1">
      <formula>LEN($C$65)=0</formula>
    </cfRule>
  </conditionalFormatting>
  <conditionalFormatting sqref="C65">
    <cfRule type="expression" priority="952" stopIfTrue="1">
      <formula>LEN($C$65)=0</formula>
    </cfRule>
  </conditionalFormatting>
  <conditionalFormatting sqref="D65">
    <cfRule type="expression" dxfId="372" priority="953" stopIfTrue="1">
      <formula>LEN($D$65)=0</formula>
    </cfRule>
  </conditionalFormatting>
  <conditionalFormatting sqref="E65">
    <cfRule type="expression" dxfId="371" priority="954" stopIfTrue="1">
      <formula>LEN($E$65)=0</formula>
    </cfRule>
  </conditionalFormatting>
  <conditionalFormatting sqref="F65">
    <cfRule type="expression" dxfId="370" priority="955" stopIfTrue="1">
      <formula>LEN($F$65)=0</formula>
    </cfRule>
  </conditionalFormatting>
  <conditionalFormatting sqref="H65">
    <cfRule type="expression" dxfId="369" priority="956" stopIfTrue="1">
      <formula>LEN($H$65)=0</formula>
    </cfRule>
  </conditionalFormatting>
  <conditionalFormatting sqref="H65">
    <cfRule type="expression" dxfId="368" priority="957" stopIfTrue="1">
      <formula>$H$65=0</formula>
    </cfRule>
  </conditionalFormatting>
  <conditionalFormatting sqref="I65">
    <cfRule type="expression" dxfId="367" priority="958" stopIfTrue="1">
      <formula>LEN($I$65)=0</formula>
    </cfRule>
  </conditionalFormatting>
  <conditionalFormatting sqref="I65">
    <cfRule type="expression" dxfId="366" priority="959" stopIfTrue="1">
      <formula>$I$65=0</formula>
    </cfRule>
  </conditionalFormatting>
  <conditionalFormatting sqref="G65">
    <cfRule type="expression" dxfId="365" priority="960" stopIfTrue="1">
      <formula>LEN($G$65)=0</formula>
    </cfRule>
  </conditionalFormatting>
  <conditionalFormatting sqref="F65">
    <cfRule type="expression" priority="961" stopIfTrue="1">
      <formula>LEN($F$65)=0</formula>
    </cfRule>
  </conditionalFormatting>
  <conditionalFormatting sqref="J65">
    <cfRule type="expression" dxfId="364" priority="962" stopIfTrue="1">
      <formula>LEN($J$65)=0</formula>
    </cfRule>
  </conditionalFormatting>
  <conditionalFormatting sqref="J65">
    <cfRule type="expression" dxfId="363" priority="963" stopIfTrue="1">
      <formula>$J$65=0</formula>
    </cfRule>
  </conditionalFormatting>
  <conditionalFormatting sqref="K65">
    <cfRule type="expression" dxfId="362" priority="964" stopIfTrue="1">
      <formula>LEN($K$65)=0</formula>
    </cfRule>
  </conditionalFormatting>
  <conditionalFormatting sqref="K65">
    <cfRule type="expression" dxfId="361" priority="965" stopIfTrue="1">
      <formula>$K$65=0</formula>
    </cfRule>
  </conditionalFormatting>
  <conditionalFormatting sqref="L65">
    <cfRule type="expression" dxfId="360" priority="966" stopIfTrue="1">
      <formula>LEN($L$65)=0</formula>
    </cfRule>
  </conditionalFormatting>
  <conditionalFormatting sqref="P65">
    <cfRule type="expression" dxfId="359" priority="967" stopIfTrue="1">
      <formula>LEN($P$65)=0</formula>
    </cfRule>
  </conditionalFormatting>
  <conditionalFormatting sqref="F65">
    <cfRule type="expression" priority="968" stopIfTrue="1">
      <formula>LEN($F$65)=0</formula>
    </cfRule>
  </conditionalFormatting>
  <conditionalFormatting sqref="A67">
    <cfRule type="expression" dxfId="358" priority="969" stopIfTrue="1">
      <formula>LEN($A$67)=0</formula>
    </cfRule>
  </conditionalFormatting>
  <conditionalFormatting sqref="B67">
    <cfRule type="expression" dxfId="357" priority="970" stopIfTrue="1">
      <formula>LEN($B$67)=0</formula>
    </cfRule>
  </conditionalFormatting>
  <conditionalFormatting sqref="T67">
    <cfRule type="expression" dxfId="356" priority="971" stopIfTrue="1">
      <formula>LEN($T$67)=0</formula>
    </cfRule>
  </conditionalFormatting>
  <conditionalFormatting sqref="U67">
    <cfRule type="expression" dxfId="355" priority="972" stopIfTrue="1">
      <formula>LEN($U$67)=0</formula>
    </cfRule>
  </conditionalFormatting>
  <conditionalFormatting sqref="C67">
    <cfRule type="expression" dxfId="354" priority="973" stopIfTrue="1">
      <formula>LEN($C$67)=0</formula>
    </cfRule>
  </conditionalFormatting>
  <conditionalFormatting sqref="C67">
    <cfRule type="expression" priority="974" stopIfTrue="1">
      <formula>LEN($C$67)=0</formula>
    </cfRule>
  </conditionalFormatting>
  <conditionalFormatting sqref="D67">
    <cfRule type="expression" dxfId="353" priority="975" stopIfTrue="1">
      <formula>LEN($D$67)=0</formula>
    </cfRule>
  </conditionalFormatting>
  <conditionalFormatting sqref="E67">
    <cfRule type="expression" dxfId="352" priority="976" stopIfTrue="1">
      <formula>LEN($E$67)=0</formula>
    </cfRule>
  </conditionalFormatting>
  <conditionalFormatting sqref="F67">
    <cfRule type="expression" dxfId="351" priority="977" stopIfTrue="1">
      <formula>LEN($F$67)=0</formula>
    </cfRule>
  </conditionalFormatting>
  <conditionalFormatting sqref="H67">
    <cfRule type="expression" dxfId="350" priority="978" stopIfTrue="1">
      <formula>LEN($H$67)=0</formula>
    </cfRule>
  </conditionalFormatting>
  <conditionalFormatting sqref="H67">
    <cfRule type="expression" dxfId="349" priority="979" stopIfTrue="1">
      <formula>$H$67=0</formula>
    </cfRule>
  </conditionalFormatting>
  <conditionalFormatting sqref="I67">
    <cfRule type="expression" dxfId="348" priority="980" stopIfTrue="1">
      <formula>LEN($I$67)=0</formula>
    </cfRule>
  </conditionalFormatting>
  <conditionalFormatting sqref="I67">
    <cfRule type="expression" dxfId="347" priority="981" stopIfTrue="1">
      <formula>$I$67=0</formula>
    </cfRule>
  </conditionalFormatting>
  <conditionalFormatting sqref="G67">
    <cfRule type="expression" dxfId="346" priority="982" stopIfTrue="1">
      <formula>LEN($G$67)=0</formula>
    </cfRule>
  </conditionalFormatting>
  <conditionalFormatting sqref="F67">
    <cfRule type="expression" priority="983" stopIfTrue="1">
      <formula>LEN($F$67)=0</formula>
    </cfRule>
  </conditionalFormatting>
  <conditionalFormatting sqref="J67">
    <cfRule type="expression" dxfId="345" priority="984" stopIfTrue="1">
      <formula>LEN($J$67)=0</formula>
    </cfRule>
  </conditionalFormatting>
  <conditionalFormatting sqref="J67">
    <cfRule type="expression" dxfId="344" priority="985" stopIfTrue="1">
      <formula>$J$67=0</formula>
    </cfRule>
  </conditionalFormatting>
  <conditionalFormatting sqref="K67">
    <cfRule type="expression" dxfId="343" priority="986" stopIfTrue="1">
      <formula>LEN($K$67)=0</formula>
    </cfRule>
  </conditionalFormatting>
  <conditionalFormatting sqref="K67">
    <cfRule type="expression" dxfId="342" priority="987" stopIfTrue="1">
      <formula>$K$67=0</formula>
    </cfRule>
  </conditionalFormatting>
  <conditionalFormatting sqref="L67">
    <cfRule type="expression" dxfId="341" priority="988" stopIfTrue="1">
      <formula>LEN($L$67)=0</formula>
    </cfRule>
  </conditionalFormatting>
  <conditionalFormatting sqref="P67">
    <cfRule type="expression" dxfId="340" priority="989" stopIfTrue="1">
      <formula>LEN($P$67)=0</formula>
    </cfRule>
  </conditionalFormatting>
  <conditionalFormatting sqref="F67">
    <cfRule type="expression" priority="990" stopIfTrue="1">
      <formula>LEN($F$67)=0</formula>
    </cfRule>
  </conditionalFormatting>
  <conditionalFormatting sqref="A68">
    <cfRule type="expression" dxfId="339" priority="991" stopIfTrue="1">
      <formula>LEN($A$68)=0</formula>
    </cfRule>
  </conditionalFormatting>
  <conditionalFormatting sqref="T68">
    <cfRule type="expression" dxfId="338" priority="993" stopIfTrue="1">
      <formula>LEN($T$68)=0</formula>
    </cfRule>
  </conditionalFormatting>
  <conditionalFormatting sqref="U68">
    <cfRule type="expression" dxfId="337" priority="994" stopIfTrue="1">
      <formula>LEN($U$68)=0</formula>
    </cfRule>
  </conditionalFormatting>
  <conditionalFormatting sqref="C68">
    <cfRule type="expression" dxfId="336" priority="995" stopIfTrue="1">
      <formula>LEN($C$68)=0</formula>
    </cfRule>
  </conditionalFormatting>
  <conditionalFormatting sqref="C68">
    <cfRule type="expression" priority="996" stopIfTrue="1">
      <formula>LEN($C$68)=0</formula>
    </cfRule>
  </conditionalFormatting>
  <conditionalFormatting sqref="D68">
    <cfRule type="expression" dxfId="335" priority="997" stopIfTrue="1">
      <formula>LEN($D$68)=0</formula>
    </cfRule>
  </conditionalFormatting>
  <conditionalFormatting sqref="E68">
    <cfRule type="expression" dxfId="334" priority="998" stopIfTrue="1">
      <formula>LEN($E$68)=0</formula>
    </cfRule>
  </conditionalFormatting>
  <conditionalFormatting sqref="F68">
    <cfRule type="expression" dxfId="333" priority="999" stopIfTrue="1">
      <formula>LEN($F$68)=0</formula>
    </cfRule>
  </conditionalFormatting>
  <conditionalFormatting sqref="H68">
    <cfRule type="expression" dxfId="332" priority="1000" stopIfTrue="1">
      <formula>LEN($H$68)=0</formula>
    </cfRule>
  </conditionalFormatting>
  <conditionalFormatting sqref="H68">
    <cfRule type="expression" dxfId="331" priority="1001" stopIfTrue="1">
      <formula>$H$68=0</formula>
    </cfRule>
  </conditionalFormatting>
  <conditionalFormatting sqref="I68">
    <cfRule type="expression" dxfId="330" priority="1002" stopIfTrue="1">
      <formula>LEN($I$68)=0</formula>
    </cfRule>
  </conditionalFormatting>
  <conditionalFormatting sqref="I68">
    <cfRule type="expression" dxfId="329" priority="1003" stopIfTrue="1">
      <formula>$I$68=0</formula>
    </cfRule>
  </conditionalFormatting>
  <conditionalFormatting sqref="G68">
    <cfRule type="expression" dxfId="328" priority="1004" stopIfTrue="1">
      <formula>LEN($G$68)=0</formula>
    </cfRule>
  </conditionalFormatting>
  <conditionalFormatting sqref="F68">
    <cfRule type="expression" priority="1005" stopIfTrue="1">
      <formula>LEN($F$68)=0</formula>
    </cfRule>
  </conditionalFormatting>
  <conditionalFormatting sqref="J68">
    <cfRule type="expression" dxfId="327" priority="1006" stopIfTrue="1">
      <formula>LEN($J$68)=0</formula>
    </cfRule>
  </conditionalFormatting>
  <conditionalFormatting sqref="J68">
    <cfRule type="expression" dxfId="326" priority="1007" stopIfTrue="1">
      <formula>$J$68=0</formula>
    </cfRule>
  </conditionalFormatting>
  <conditionalFormatting sqref="K68">
    <cfRule type="expression" dxfId="325" priority="1008" stopIfTrue="1">
      <formula>LEN($K$68)=0</formula>
    </cfRule>
  </conditionalFormatting>
  <conditionalFormatting sqref="K68">
    <cfRule type="expression" dxfId="324" priority="1009" stopIfTrue="1">
      <formula>$K$68=0</formula>
    </cfRule>
  </conditionalFormatting>
  <conditionalFormatting sqref="L68">
    <cfRule type="expression" dxfId="323" priority="1010" stopIfTrue="1">
      <formula>LEN($L$68)=0</formula>
    </cfRule>
  </conditionalFormatting>
  <conditionalFormatting sqref="P68">
    <cfRule type="expression" dxfId="322" priority="1011" stopIfTrue="1">
      <formula>LEN($P$68)=0</formula>
    </cfRule>
  </conditionalFormatting>
  <conditionalFormatting sqref="F68">
    <cfRule type="expression" priority="1012" stopIfTrue="1">
      <formula>LEN($F$68)=0</formula>
    </cfRule>
  </conditionalFormatting>
  <conditionalFormatting sqref="A69">
    <cfRule type="expression" dxfId="321" priority="1013" stopIfTrue="1">
      <formula>LEN($A$69)=0</formula>
    </cfRule>
  </conditionalFormatting>
  <conditionalFormatting sqref="B69">
    <cfRule type="expression" dxfId="320" priority="1014" stopIfTrue="1">
      <formula>LEN($B$69)=0</formula>
    </cfRule>
  </conditionalFormatting>
  <conditionalFormatting sqref="T69">
    <cfRule type="expression" dxfId="319" priority="1015" stopIfTrue="1">
      <formula>LEN($T$69)=0</formula>
    </cfRule>
  </conditionalFormatting>
  <conditionalFormatting sqref="U69">
    <cfRule type="expression" dxfId="318" priority="1016" stopIfTrue="1">
      <formula>LEN($U$69)=0</formula>
    </cfRule>
  </conditionalFormatting>
  <conditionalFormatting sqref="C69">
    <cfRule type="expression" dxfId="317" priority="1017" stopIfTrue="1">
      <formula>LEN($C$69)=0</formula>
    </cfRule>
  </conditionalFormatting>
  <conditionalFormatting sqref="C69">
    <cfRule type="expression" priority="1018" stopIfTrue="1">
      <formula>LEN($C$69)=0</formula>
    </cfRule>
  </conditionalFormatting>
  <conditionalFormatting sqref="D69">
    <cfRule type="expression" dxfId="316" priority="1019" stopIfTrue="1">
      <formula>LEN($D$69)=0</formula>
    </cfRule>
  </conditionalFormatting>
  <conditionalFormatting sqref="E69">
    <cfRule type="expression" dxfId="315" priority="1020" stopIfTrue="1">
      <formula>LEN($E$69)=0</formula>
    </cfRule>
  </conditionalFormatting>
  <conditionalFormatting sqref="F69">
    <cfRule type="expression" dxfId="314" priority="1021" stopIfTrue="1">
      <formula>LEN($F$69)=0</formula>
    </cfRule>
  </conditionalFormatting>
  <conditionalFormatting sqref="H69">
    <cfRule type="expression" dxfId="313" priority="1022" stopIfTrue="1">
      <formula>LEN($H$69)=0</formula>
    </cfRule>
  </conditionalFormatting>
  <conditionalFormatting sqref="H69">
    <cfRule type="expression" dxfId="312" priority="1023" stopIfTrue="1">
      <formula>$H$69=0</formula>
    </cfRule>
  </conditionalFormatting>
  <conditionalFormatting sqref="I69">
    <cfRule type="expression" dxfId="311" priority="1024" stopIfTrue="1">
      <formula>LEN($I$69)=0</formula>
    </cfRule>
  </conditionalFormatting>
  <conditionalFormatting sqref="I69">
    <cfRule type="expression" dxfId="310" priority="1025" stopIfTrue="1">
      <formula>$I$69=0</formula>
    </cfRule>
  </conditionalFormatting>
  <conditionalFormatting sqref="G69">
    <cfRule type="expression" dxfId="309" priority="1026" stopIfTrue="1">
      <formula>LEN($G$69)=0</formula>
    </cfRule>
  </conditionalFormatting>
  <conditionalFormatting sqref="F69">
    <cfRule type="expression" priority="1027" stopIfTrue="1">
      <formula>LEN($F$69)=0</formula>
    </cfRule>
  </conditionalFormatting>
  <conditionalFormatting sqref="J69">
    <cfRule type="expression" dxfId="308" priority="1028" stopIfTrue="1">
      <formula>LEN($J$69)=0</formula>
    </cfRule>
  </conditionalFormatting>
  <conditionalFormatting sqref="J69">
    <cfRule type="expression" dxfId="307" priority="1029" stopIfTrue="1">
      <formula>$J$69=0</formula>
    </cfRule>
  </conditionalFormatting>
  <conditionalFormatting sqref="K69">
    <cfRule type="expression" dxfId="306" priority="1030" stopIfTrue="1">
      <formula>LEN($K$69)=0</formula>
    </cfRule>
  </conditionalFormatting>
  <conditionalFormatting sqref="K69">
    <cfRule type="expression" dxfId="305" priority="1031" stopIfTrue="1">
      <formula>$K$69=0</formula>
    </cfRule>
  </conditionalFormatting>
  <conditionalFormatting sqref="L69">
    <cfRule type="expression" dxfId="304" priority="1032" stopIfTrue="1">
      <formula>LEN($L$69)=0</formula>
    </cfRule>
  </conditionalFormatting>
  <conditionalFormatting sqref="P69">
    <cfRule type="expression" dxfId="303" priority="1033" stopIfTrue="1">
      <formula>LEN($P$69)=0</formula>
    </cfRule>
  </conditionalFormatting>
  <conditionalFormatting sqref="F69">
    <cfRule type="expression" priority="1034" stopIfTrue="1">
      <formula>LEN($F$69)=0</formula>
    </cfRule>
  </conditionalFormatting>
  <conditionalFormatting sqref="A71">
    <cfRule type="expression" dxfId="302" priority="1035" stopIfTrue="1">
      <formula>LEN($A$71)=0</formula>
    </cfRule>
  </conditionalFormatting>
  <conditionalFormatting sqref="B71">
    <cfRule type="expression" dxfId="301" priority="1036" stopIfTrue="1">
      <formula>LEN($B$71)=0</formula>
    </cfRule>
  </conditionalFormatting>
  <conditionalFormatting sqref="T71">
    <cfRule type="expression" dxfId="300" priority="1037" stopIfTrue="1">
      <formula>LEN($T$71)=0</formula>
    </cfRule>
  </conditionalFormatting>
  <conditionalFormatting sqref="U71">
    <cfRule type="expression" dxfId="299" priority="1038" stopIfTrue="1">
      <formula>LEN($U$71)=0</formula>
    </cfRule>
  </conditionalFormatting>
  <conditionalFormatting sqref="C71">
    <cfRule type="expression" dxfId="298" priority="1039" stopIfTrue="1">
      <formula>LEN($C$71)=0</formula>
    </cfRule>
  </conditionalFormatting>
  <conditionalFormatting sqref="C71">
    <cfRule type="expression" priority="1040" stopIfTrue="1">
      <formula>LEN($C$71)=0</formula>
    </cfRule>
  </conditionalFormatting>
  <conditionalFormatting sqref="D71">
    <cfRule type="expression" dxfId="297" priority="1041" stopIfTrue="1">
      <formula>LEN($D$71)=0</formula>
    </cfRule>
  </conditionalFormatting>
  <conditionalFormatting sqref="E71">
    <cfRule type="expression" dxfId="296" priority="1042" stopIfTrue="1">
      <formula>LEN($E$71)=0</formula>
    </cfRule>
  </conditionalFormatting>
  <conditionalFormatting sqref="F71">
    <cfRule type="expression" dxfId="295" priority="1043" stopIfTrue="1">
      <formula>LEN($F$71)=0</formula>
    </cfRule>
  </conditionalFormatting>
  <conditionalFormatting sqref="H71">
    <cfRule type="expression" dxfId="294" priority="1044" stopIfTrue="1">
      <formula>LEN($H$71)=0</formula>
    </cfRule>
  </conditionalFormatting>
  <conditionalFormatting sqref="H71">
    <cfRule type="expression" dxfId="293" priority="1045" stopIfTrue="1">
      <formula>$H$71=0</formula>
    </cfRule>
  </conditionalFormatting>
  <conditionalFormatting sqref="I71">
    <cfRule type="expression" dxfId="292" priority="1046" stopIfTrue="1">
      <formula>LEN($I$71)=0</formula>
    </cfRule>
  </conditionalFormatting>
  <conditionalFormatting sqref="I71">
    <cfRule type="expression" dxfId="291" priority="1047" stopIfTrue="1">
      <formula>$I$71=0</formula>
    </cfRule>
  </conditionalFormatting>
  <conditionalFormatting sqref="G71">
    <cfRule type="expression" dxfId="290" priority="1048" stopIfTrue="1">
      <formula>LEN($G$71)=0</formula>
    </cfRule>
  </conditionalFormatting>
  <conditionalFormatting sqref="F71">
    <cfRule type="expression" priority="1049" stopIfTrue="1">
      <formula>LEN($F$71)=0</formula>
    </cfRule>
  </conditionalFormatting>
  <conditionalFormatting sqref="J71">
    <cfRule type="expression" dxfId="289" priority="1050" stopIfTrue="1">
      <formula>LEN($J$71)=0</formula>
    </cfRule>
  </conditionalFormatting>
  <conditionalFormatting sqref="J71">
    <cfRule type="expression" dxfId="288" priority="1051" stopIfTrue="1">
      <formula>$J$71=0</formula>
    </cfRule>
  </conditionalFormatting>
  <conditionalFormatting sqref="K71">
    <cfRule type="expression" dxfId="287" priority="1052" stopIfTrue="1">
      <formula>LEN($K$71)=0</formula>
    </cfRule>
  </conditionalFormatting>
  <conditionalFormatting sqref="K71">
    <cfRule type="expression" dxfId="286" priority="1053" stopIfTrue="1">
      <formula>$K$71=0</formula>
    </cfRule>
  </conditionalFormatting>
  <conditionalFormatting sqref="L71">
    <cfRule type="expression" dxfId="285" priority="1054" stopIfTrue="1">
      <formula>LEN($L$71)=0</formula>
    </cfRule>
  </conditionalFormatting>
  <conditionalFormatting sqref="P71">
    <cfRule type="expression" dxfId="284" priority="1055" stopIfTrue="1">
      <formula>LEN($P$71)=0</formula>
    </cfRule>
  </conditionalFormatting>
  <conditionalFormatting sqref="F71">
    <cfRule type="expression" priority="1056" stopIfTrue="1">
      <formula>LEN($F$71)=0</formula>
    </cfRule>
  </conditionalFormatting>
  <conditionalFormatting sqref="A73">
    <cfRule type="expression" dxfId="283" priority="1057" stopIfTrue="1">
      <formula>LEN($A$73)=0</formula>
    </cfRule>
  </conditionalFormatting>
  <conditionalFormatting sqref="B73">
    <cfRule type="expression" dxfId="282" priority="1058" stopIfTrue="1">
      <formula>LEN($B$73)=0</formula>
    </cfRule>
  </conditionalFormatting>
  <conditionalFormatting sqref="T73">
    <cfRule type="expression" dxfId="281" priority="1059" stopIfTrue="1">
      <formula>LEN($T$73)=0</formula>
    </cfRule>
  </conditionalFormatting>
  <conditionalFormatting sqref="U73">
    <cfRule type="expression" dxfId="280" priority="1060" stopIfTrue="1">
      <formula>LEN($U$73)=0</formula>
    </cfRule>
  </conditionalFormatting>
  <conditionalFormatting sqref="C73">
    <cfRule type="expression" dxfId="279" priority="1061" stopIfTrue="1">
      <formula>LEN($C$73)=0</formula>
    </cfRule>
  </conditionalFormatting>
  <conditionalFormatting sqref="C73">
    <cfRule type="expression" priority="1062" stopIfTrue="1">
      <formula>LEN($C$73)=0</formula>
    </cfRule>
  </conditionalFormatting>
  <conditionalFormatting sqref="D73">
    <cfRule type="expression" dxfId="278" priority="1063" stopIfTrue="1">
      <formula>LEN($D$73)=0</formula>
    </cfRule>
  </conditionalFormatting>
  <conditionalFormatting sqref="E73">
    <cfRule type="expression" dxfId="277" priority="1064" stopIfTrue="1">
      <formula>LEN($E$73)=0</formula>
    </cfRule>
  </conditionalFormatting>
  <conditionalFormatting sqref="F73">
    <cfRule type="expression" dxfId="276" priority="1065" stopIfTrue="1">
      <formula>LEN($F$73)=0</formula>
    </cfRule>
  </conditionalFormatting>
  <conditionalFormatting sqref="H73">
    <cfRule type="expression" dxfId="275" priority="1066" stopIfTrue="1">
      <formula>LEN($H$73)=0</formula>
    </cfRule>
  </conditionalFormatting>
  <conditionalFormatting sqref="H73">
    <cfRule type="expression" dxfId="274" priority="1067" stopIfTrue="1">
      <formula>$H$73=0</formula>
    </cfRule>
  </conditionalFormatting>
  <conditionalFormatting sqref="I73">
    <cfRule type="expression" dxfId="273" priority="1068" stopIfTrue="1">
      <formula>LEN($I$73)=0</formula>
    </cfRule>
  </conditionalFormatting>
  <conditionalFormatting sqref="I73">
    <cfRule type="expression" dxfId="272" priority="1069" stopIfTrue="1">
      <formula>$I$73=0</formula>
    </cfRule>
  </conditionalFormatting>
  <conditionalFormatting sqref="G73">
    <cfRule type="expression" dxfId="271" priority="1070" stopIfTrue="1">
      <formula>LEN($G$73)=0</formula>
    </cfRule>
  </conditionalFormatting>
  <conditionalFormatting sqref="F73">
    <cfRule type="expression" priority="1071" stopIfTrue="1">
      <formula>LEN($F$73)=0</formula>
    </cfRule>
  </conditionalFormatting>
  <conditionalFormatting sqref="J73">
    <cfRule type="expression" dxfId="270" priority="1072" stopIfTrue="1">
      <formula>LEN($J$73)=0</formula>
    </cfRule>
  </conditionalFormatting>
  <conditionalFormatting sqref="J73">
    <cfRule type="expression" dxfId="269" priority="1073" stopIfTrue="1">
      <formula>$J$73=0</formula>
    </cfRule>
  </conditionalFormatting>
  <conditionalFormatting sqref="K73">
    <cfRule type="expression" dxfId="268" priority="1074" stopIfTrue="1">
      <formula>LEN($K$73)=0</formula>
    </cfRule>
  </conditionalFormatting>
  <conditionalFormatting sqref="K73">
    <cfRule type="expression" dxfId="267" priority="1075" stopIfTrue="1">
      <formula>$K$73=0</formula>
    </cfRule>
  </conditionalFormatting>
  <conditionalFormatting sqref="L73">
    <cfRule type="expression" dxfId="266" priority="1076" stopIfTrue="1">
      <formula>LEN($L$73)=0</formula>
    </cfRule>
  </conditionalFormatting>
  <conditionalFormatting sqref="P73">
    <cfRule type="expression" dxfId="265" priority="1077" stopIfTrue="1">
      <formula>LEN($P$73)=0</formula>
    </cfRule>
  </conditionalFormatting>
  <conditionalFormatting sqref="F73">
    <cfRule type="expression" priority="1078" stopIfTrue="1">
      <formula>LEN($F$73)=0</formula>
    </cfRule>
  </conditionalFormatting>
  <conditionalFormatting sqref="A74">
    <cfRule type="expression" dxfId="264" priority="1079" stopIfTrue="1">
      <formula>LEN($A$74)=0</formula>
    </cfRule>
  </conditionalFormatting>
  <conditionalFormatting sqref="B74">
    <cfRule type="expression" dxfId="263" priority="1080" stopIfTrue="1">
      <formula>LEN($B$74)=0</formula>
    </cfRule>
  </conditionalFormatting>
  <conditionalFormatting sqref="T74">
    <cfRule type="expression" dxfId="262" priority="1081" stopIfTrue="1">
      <formula>LEN($T$74)=0</formula>
    </cfRule>
  </conditionalFormatting>
  <conditionalFormatting sqref="U74">
    <cfRule type="expression" dxfId="261" priority="1082" stopIfTrue="1">
      <formula>LEN($U$74)=0</formula>
    </cfRule>
  </conditionalFormatting>
  <conditionalFormatting sqref="C74">
    <cfRule type="expression" dxfId="260" priority="1083" stopIfTrue="1">
      <formula>LEN($C$74)=0</formula>
    </cfRule>
  </conditionalFormatting>
  <conditionalFormatting sqref="C74">
    <cfRule type="expression" priority="1084" stopIfTrue="1">
      <formula>LEN($C$74)=0</formula>
    </cfRule>
  </conditionalFormatting>
  <conditionalFormatting sqref="D74">
    <cfRule type="expression" dxfId="259" priority="1085" stopIfTrue="1">
      <formula>LEN($D$74)=0</formula>
    </cfRule>
  </conditionalFormatting>
  <conditionalFormatting sqref="E74">
    <cfRule type="expression" dxfId="258" priority="1086" stopIfTrue="1">
      <formula>LEN($E$74)=0</formula>
    </cfRule>
  </conditionalFormatting>
  <conditionalFormatting sqref="F74">
    <cfRule type="expression" dxfId="257" priority="1087" stopIfTrue="1">
      <formula>LEN($F$74)=0</formula>
    </cfRule>
  </conditionalFormatting>
  <conditionalFormatting sqref="H74">
    <cfRule type="expression" dxfId="256" priority="1088" stopIfTrue="1">
      <formula>LEN($H$74)=0</formula>
    </cfRule>
  </conditionalFormatting>
  <conditionalFormatting sqref="H74">
    <cfRule type="expression" dxfId="255" priority="1089" stopIfTrue="1">
      <formula>$H$74=0</formula>
    </cfRule>
  </conditionalFormatting>
  <conditionalFormatting sqref="I74">
    <cfRule type="expression" dxfId="254" priority="1090" stopIfTrue="1">
      <formula>LEN($I$74)=0</formula>
    </cfRule>
  </conditionalFormatting>
  <conditionalFormatting sqref="I74">
    <cfRule type="expression" dxfId="253" priority="1091" stopIfTrue="1">
      <formula>$I$74=0</formula>
    </cfRule>
  </conditionalFormatting>
  <conditionalFormatting sqref="G74">
    <cfRule type="expression" dxfId="252" priority="1092" stopIfTrue="1">
      <formula>LEN($G$74)=0</formula>
    </cfRule>
  </conditionalFormatting>
  <conditionalFormatting sqref="F74">
    <cfRule type="expression" priority="1093" stopIfTrue="1">
      <formula>LEN($F$74)=0</formula>
    </cfRule>
  </conditionalFormatting>
  <conditionalFormatting sqref="J74">
    <cfRule type="expression" dxfId="251" priority="1094" stopIfTrue="1">
      <formula>LEN($J$74)=0</formula>
    </cfRule>
  </conditionalFormatting>
  <conditionalFormatting sqref="J74">
    <cfRule type="expression" dxfId="250" priority="1095" stopIfTrue="1">
      <formula>$J$74=0</formula>
    </cfRule>
  </conditionalFormatting>
  <conditionalFormatting sqref="K74">
    <cfRule type="expression" dxfId="249" priority="1096" stopIfTrue="1">
      <formula>LEN($K$74)=0</formula>
    </cfRule>
  </conditionalFormatting>
  <conditionalFormatting sqref="K74">
    <cfRule type="expression" dxfId="248" priority="1097" stopIfTrue="1">
      <formula>$K$74=0</formula>
    </cfRule>
  </conditionalFormatting>
  <conditionalFormatting sqref="L74">
    <cfRule type="expression" dxfId="247" priority="1098" stopIfTrue="1">
      <formula>LEN($L$74)=0</formula>
    </cfRule>
  </conditionalFormatting>
  <conditionalFormatting sqref="P74">
    <cfRule type="expression" dxfId="246" priority="1099" stopIfTrue="1">
      <formula>LEN($P$74)=0</formula>
    </cfRule>
  </conditionalFormatting>
  <conditionalFormatting sqref="F74">
    <cfRule type="expression" priority="1100" stopIfTrue="1">
      <formula>LEN($F$74)=0</formula>
    </cfRule>
  </conditionalFormatting>
  <conditionalFormatting sqref="A76">
    <cfRule type="expression" dxfId="245" priority="1101" stopIfTrue="1">
      <formula>LEN($A$76)=0</formula>
    </cfRule>
  </conditionalFormatting>
  <conditionalFormatting sqref="B76">
    <cfRule type="expression" dxfId="244" priority="1102" stopIfTrue="1">
      <formula>LEN($B$76)=0</formula>
    </cfRule>
  </conditionalFormatting>
  <conditionalFormatting sqref="T76">
    <cfRule type="expression" dxfId="243" priority="1103" stopIfTrue="1">
      <formula>LEN($T$76)=0</formula>
    </cfRule>
  </conditionalFormatting>
  <conditionalFormatting sqref="U76">
    <cfRule type="expression" dxfId="242" priority="1104" stopIfTrue="1">
      <formula>LEN($U$76)=0</formula>
    </cfRule>
  </conditionalFormatting>
  <conditionalFormatting sqref="C76">
    <cfRule type="expression" dxfId="241" priority="1105" stopIfTrue="1">
      <formula>LEN($C$76)=0</formula>
    </cfRule>
  </conditionalFormatting>
  <conditionalFormatting sqref="C76">
    <cfRule type="expression" priority="1106" stopIfTrue="1">
      <formula>LEN($C$76)=0</formula>
    </cfRule>
  </conditionalFormatting>
  <conditionalFormatting sqref="D76">
    <cfRule type="expression" dxfId="240" priority="1107" stopIfTrue="1">
      <formula>LEN($D$76)=0</formula>
    </cfRule>
  </conditionalFormatting>
  <conditionalFormatting sqref="E76">
    <cfRule type="expression" dxfId="239" priority="1108" stopIfTrue="1">
      <formula>LEN($E$76)=0</formula>
    </cfRule>
  </conditionalFormatting>
  <conditionalFormatting sqref="F76">
    <cfRule type="expression" dxfId="238" priority="1109" stopIfTrue="1">
      <formula>LEN($F$76)=0</formula>
    </cfRule>
  </conditionalFormatting>
  <conditionalFormatting sqref="H76">
    <cfRule type="expression" dxfId="237" priority="1110" stopIfTrue="1">
      <formula>LEN($H$76)=0</formula>
    </cfRule>
  </conditionalFormatting>
  <conditionalFormatting sqref="H76">
    <cfRule type="expression" dxfId="236" priority="1111" stopIfTrue="1">
      <formula>$H$76=0</formula>
    </cfRule>
  </conditionalFormatting>
  <conditionalFormatting sqref="I76">
    <cfRule type="expression" dxfId="235" priority="1112" stopIfTrue="1">
      <formula>LEN($I$76)=0</formula>
    </cfRule>
  </conditionalFormatting>
  <conditionalFormatting sqref="I76">
    <cfRule type="expression" dxfId="234" priority="1113" stopIfTrue="1">
      <formula>$I$76=0</formula>
    </cfRule>
  </conditionalFormatting>
  <conditionalFormatting sqref="G76">
    <cfRule type="expression" dxfId="233" priority="1114" stopIfTrue="1">
      <formula>LEN($G$76)=0</formula>
    </cfRule>
  </conditionalFormatting>
  <conditionalFormatting sqref="F76">
    <cfRule type="expression" priority="1115" stopIfTrue="1">
      <formula>LEN($F$76)=0</formula>
    </cfRule>
  </conditionalFormatting>
  <conditionalFormatting sqref="J76">
    <cfRule type="expression" dxfId="232" priority="1116" stopIfTrue="1">
      <formula>LEN($J$76)=0</formula>
    </cfRule>
  </conditionalFormatting>
  <conditionalFormatting sqref="J76">
    <cfRule type="expression" dxfId="231" priority="1117" stopIfTrue="1">
      <formula>$J$76=0</formula>
    </cfRule>
  </conditionalFormatting>
  <conditionalFormatting sqref="K76">
    <cfRule type="expression" dxfId="230" priority="1118" stopIfTrue="1">
      <formula>LEN($K$76)=0</formula>
    </cfRule>
  </conditionalFormatting>
  <conditionalFormatting sqref="K76">
    <cfRule type="expression" dxfId="229" priority="1119" stopIfTrue="1">
      <formula>$K$76=0</formula>
    </cfRule>
  </conditionalFormatting>
  <conditionalFormatting sqref="L76">
    <cfRule type="expression" dxfId="228" priority="1120" stopIfTrue="1">
      <formula>LEN($L$76)=0</formula>
    </cfRule>
  </conditionalFormatting>
  <conditionalFormatting sqref="P76">
    <cfRule type="expression" dxfId="227" priority="1121" stopIfTrue="1">
      <formula>LEN($P$76)=0</formula>
    </cfRule>
  </conditionalFormatting>
  <conditionalFormatting sqref="F76">
    <cfRule type="expression" priority="1122" stopIfTrue="1">
      <formula>LEN($F$76)=0</formula>
    </cfRule>
  </conditionalFormatting>
  <conditionalFormatting sqref="A78">
    <cfRule type="expression" dxfId="226" priority="1123" stopIfTrue="1">
      <formula>LEN($A$78)=0</formula>
    </cfRule>
  </conditionalFormatting>
  <conditionalFormatting sqref="B78">
    <cfRule type="expression" dxfId="225" priority="1124" stopIfTrue="1">
      <formula>LEN($B$78)=0</formula>
    </cfRule>
  </conditionalFormatting>
  <conditionalFormatting sqref="T78">
    <cfRule type="expression" dxfId="224" priority="1125" stopIfTrue="1">
      <formula>LEN($T$78)=0</formula>
    </cfRule>
  </conditionalFormatting>
  <conditionalFormatting sqref="U78">
    <cfRule type="expression" dxfId="223" priority="1126" stopIfTrue="1">
      <formula>LEN($U$78)=0</formula>
    </cfRule>
  </conditionalFormatting>
  <conditionalFormatting sqref="C78">
    <cfRule type="expression" dxfId="222" priority="1127" stopIfTrue="1">
      <formula>LEN($C$78)=0</formula>
    </cfRule>
  </conditionalFormatting>
  <conditionalFormatting sqref="C78">
    <cfRule type="expression" priority="1128" stopIfTrue="1">
      <formula>LEN($C$78)=0</formula>
    </cfRule>
  </conditionalFormatting>
  <conditionalFormatting sqref="D78">
    <cfRule type="expression" dxfId="221" priority="1129" stopIfTrue="1">
      <formula>LEN($D$78)=0</formula>
    </cfRule>
  </conditionalFormatting>
  <conditionalFormatting sqref="E78">
    <cfRule type="expression" dxfId="220" priority="1130" stopIfTrue="1">
      <formula>LEN($E$78)=0</formula>
    </cfRule>
  </conditionalFormatting>
  <conditionalFormatting sqref="F78">
    <cfRule type="expression" dxfId="219" priority="1131" stopIfTrue="1">
      <formula>LEN($F$78)=0</formula>
    </cfRule>
  </conditionalFormatting>
  <conditionalFormatting sqref="H78">
    <cfRule type="expression" dxfId="218" priority="1132" stopIfTrue="1">
      <formula>LEN($H$78)=0</formula>
    </cfRule>
  </conditionalFormatting>
  <conditionalFormatting sqref="H78">
    <cfRule type="expression" dxfId="217" priority="1133" stopIfTrue="1">
      <formula>$H$78=0</formula>
    </cfRule>
  </conditionalFormatting>
  <conditionalFormatting sqref="I78">
    <cfRule type="expression" dxfId="216" priority="1134" stopIfTrue="1">
      <formula>LEN($I$78)=0</formula>
    </cfRule>
  </conditionalFormatting>
  <conditionalFormatting sqref="I78">
    <cfRule type="expression" dxfId="215" priority="1135" stopIfTrue="1">
      <formula>$I$78=0</formula>
    </cfRule>
  </conditionalFormatting>
  <conditionalFormatting sqref="G78">
    <cfRule type="expression" dxfId="214" priority="1136" stopIfTrue="1">
      <formula>LEN($G$78)=0</formula>
    </cfRule>
  </conditionalFormatting>
  <conditionalFormatting sqref="F78">
    <cfRule type="expression" priority="1137" stopIfTrue="1">
      <formula>LEN($F$78)=0</formula>
    </cfRule>
  </conditionalFormatting>
  <conditionalFormatting sqref="J78">
    <cfRule type="expression" dxfId="213" priority="1138" stopIfTrue="1">
      <formula>LEN($J$78)=0</formula>
    </cfRule>
  </conditionalFormatting>
  <conditionalFormatting sqref="J78">
    <cfRule type="expression" dxfId="212" priority="1139" stopIfTrue="1">
      <formula>$J$78=0</formula>
    </cfRule>
  </conditionalFormatting>
  <conditionalFormatting sqref="K78">
    <cfRule type="expression" dxfId="211" priority="1140" stopIfTrue="1">
      <formula>LEN($K$78)=0</formula>
    </cfRule>
  </conditionalFormatting>
  <conditionalFormatting sqref="K78">
    <cfRule type="expression" dxfId="210" priority="1141" stopIfTrue="1">
      <formula>$K$78=0</formula>
    </cfRule>
  </conditionalFormatting>
  <conditionalFormatting sqref="L78">
    <cfRule type="expression" dxfId="209" priority="1142" stopIfTrue="1">
      <formula>LEN($L$78)=0</formula>
    </cfRule>
  </conditionalFormatting>
  <conditionalFormatting sqref="P78">
    <cfRule type="expression" dxfId="208" priority="1143" stopIfTrue="1">
      <formula>LEN($P$78)=0</formula>
    </cfRule>
  </conditionalFormatting>
  <conditionalFormatting sqref="F78">
    <cfRule type="expression" priority="1144" stopIfTrue="1">
      <formula>LEN($F$78)=0</formula>
    </cfRule>
  </conditionalFormatting>
  <conditionalFormatting sqref="A79">
    <cfRule type="expression" dxfId="207" priority="1145" stopIfTrue="1">
      <formula>LEN($A$79)=0</formula>
    </cfRule>
  </conditionalFormatting>
  <conditionalFormatting sqref="T79">
    <cfRule type="expression" dxfId="206" priority="1147" stopIfTrue="1">
      <formula>LEN($T$79)=0</formula>
    </cfRule>
  </conditionalFormatting>
  <conditionalFormatting sqref="U79">
    <cfRule type="expression" dxfId="205" priority="1148" stopIfTrue="1">
      <formula>LEN($U$79)=0</formula>
    </cfRule>
  </conditionalFormatting>
  <conditionalFormatting sqref="C79">
    <cfRule type="expression" dxfId="204" priority="1149" stopIfTrue="1">
      <formula>LEN($C$79)=0</formula>
    </cfRule>
  </conditionalFormatting>
  <conditionalFormatting sqref="C79">
    <cfRule type="expression" priority="1150" stopIfTrue="1">
      <formula>LEN($C$79)=0</formula>
    </cfRule>
  </conditionalFormatting>
  <conditionalFormatting sqref="D79">
    <cfRule type="expression" dxfId="203" priority="1151" stopIfTrue="1">
      <formula>LEN($D$79)=0</formula>
    </cfRule>
  </conditionalFormatting>
  <conditionalFormatting sqref="E79">
    <cfRule type="expression" dxfId="202" priority="1152" stopIfTrue="1">
      <formula>LEN($E$79)=0</formula>
    </cfRule>
  </conditionalFormatting>
  <conditionalFormatting sqref="F79">
    <cfRule type="expression" dxfId="201" priority="1153" stopIfTrue="1">
      <formula>LEN($F$79)=0</formula>
    </cfRule>
  </conditionalFormatting>
  <conditionalFormatting sqref="H79">
    <cfRule type="expression" dxfId="200" priority="1154" stopIfTrue="1">
      <formula>LEN($H$79)=0</formula>
    </cfRule>
  </conditionalFormatting>
  <conditionalFormatting sqref="H79">
    <cfRule type="expression" dxfId="199" priority="1155" stopIfTrue="1">
      <formula>$H$79=0</formula>
    </cfRule>
  </conditionalFormatting>
  <conditionalFormatting sqref="I79">
    <cfRule type="expression" dxfId="198" priority="1156" stopIfTrue="1">
      <formula>LEN($I$79)=0</formula>
    </cfRule>
  </conditionalFormatting>
  <conditionalFormatting sqref="I79">
    <cfRule type="expression" dxfId="197" priority="1157" stopIfTrue="1">
      <formula>$I$79=0</formula>
    </cfRule>
  </conditionalFormatting>
  <conditionalFormatting sqref="G79">
    <cfRule type="expression" dxfId="196" priority="1158" stopIfTrue="1">
      <formula>LEN($G$79)=0</formula>
    </cfRule>
  </conditionalFormatting>
  <conditionalFormatting sqref="F79">
    <cfRule type="expression" priority="1159" stopIfTrue="1">
      <formula>LEN($F$79)=0</formula>
    </cfRule>
  </conditionalFormatting>
  <conditionalFormatting sqref="J79">
    <cfRule type="expression" dxfId="195" priority="1160" stopIfTrue="1">
      <formula>LEN($J$79)=0</formula>
    </cfRule>
  </conditionalFormatting>
  <conditionalFormatting sqref="J79">
    <cfRule type="expression" dxfId="194" priority="1161" stopIfTrue="1">
      <formula>$J$79=0</formula>
    </cfRule>
  </conditionalFormatting>
  <conditionalFormatting sqref="K79">
    <cfRule type="expression" dxfId="193" priority="1162" stopIfTrue="1">
      <formula>LEN($K$79)=0</formula>
    </cfRule>
  </conditionalFormatting>
  <conditionalFormatting sqref="K79">
    <cfRule type="expression" dxfId="192" priority="1163" stopIfTrue="1">
      <formula>$K$79=0</formula>
    </cfRule>
  </conditionalFormatting>
  <conditionalFormatting sqref="L79">
    <cfRule type="expression" dxfId="191" priority="1164" stopIfTrue="1">
      <formula>LEN($L$79)=0</formula>
    </cfRule>
  </conditionalFormatting>
  <conditionalFormatting sqref="P79">
    <cfRule type="expression" dxfId="190" priority="1165" stopIfTrue="1">
      <formula>LEN($P$79)=0</formula>
    </cfRule>
  </conditionalFormatting>
  <conditionalFormatting sqref="F79">
    <cfRule type="expression" priority="1166" stopIfTrue="1">
      <formula>LEN($F$79)=0</formula>
    </cfRule>
  </conditionalFormatting>
  <conditionalFormatting sqref="A81">
    <cfRule type="expression" dxfId="189" priority="1167" stopIfTrue="1">
      <formula>LEN($A$81)=0</formula>
    </cfRule>
  </conditionalFormatting>
  <conditionalFormatting sqref="B81">
    <cfRule type="expression" dxfId="188" priority="1168" stopIfTrue="1">
      <formula>LEN($B$81)=0</formula>
    </cfRule>
  </conditionalFormatting>
  <conditionalFormatting sqref="T81">
    <cfRule type="expression" dxfId="187" priority="1169" stopIfTrue="1">
      <formula>LEN($T$81)=0</formula>
    </cfRule>
  </conditionalFormatting>
  <conditionalFormatting sqref="U81">
    <cfRule type="expression" dxfId="186" priority="1170" stopIfTrue="1">
      <formula>LEN($U$81)=0</formula>
    </cfRule>
  </conditionalFormatting>
  <conditionalFormatting sqref="C81">
    <cfRule type="expression" dxfId="185" priority="1171" stopIfTrue="1">
      <formula>LEN($C$81)=0</formula>
    </cfRule>
  </conditionalFormatting>
  <conditionalFormatting sqref="C81">
    <cfRule type="expression" priority="1172" stopIfTrue="1">
      <formula>LEN($C$81)=0</formula>
    </cfRule>
  </conditionalFormatting>
  <conditionalFormatting sqref="D81">
    <cfRule type="expression" dxfId="184" priority="1173" stopIfTrue="1">
      <formula>LEN($D$81)=0</formula>
    </cfRule>
  </conditionalFormatting>
  <conditionalFormatting sqref="E81">
    <cfRule type="expression" dxfId="183" priority="1174" stopIfTrue="1">
      <formula>LEN($E$81)=0</formula>
    </cfRule>
  </conditionalFormatting>
  <conditionalFormatting sqref="F81">
    <cfRule type="expression" dxfId="182" priority="1175" stopIfTrue="1">
      <formula>LEN($F$81)=0</formula>
    </cfRule>
  </conditionalFormatting>
  <conditionalFormatting sqref="H81">
    <cfRule type="expression" dxfId="181" priority="1176" stopIfTrue="1">
      <formula>LEN($H$81)=0</formula>
    </cfRule>
  </conditionalFormatting>
  <conditionalFormatting sqref="H81">
    <cfRule type="expression" dxfId="180" priority="1177" stopIfTrue="1">
      <formula>$H$81=0</formula>
    </cfRule>
  </conditionalFormatting>
  <conditionalFormatting sqref="I81">
    <cfRule type="expression" dxfId="179" priority="1178" stopIfTrue="1">
      <formula>LEN($I$81)=0</formula>
    </cfRule>
  </conditionalFormatting>
  <conditionalFormatting sqref="I81">
    <cfRule type="expression" dxfId="178" priority="1179" stopIfTrue="1">
      <formula>$I$81=0</formula>
    </cfRule>
  </conditionalFormatting>
  <conditionalFormatting sqref="G81">
    <cfRule type="expression" dxfId="177" priority="1180" stopIfTrue="1">
      <formula>LEN($G$81)=0</formula>
    </cfRule>
  </conditionalFormatting>
  <conditionalFormatting sqref="F81">
    <cfRule type="expression" priority="1181" stopIfTrue="1">
      <formula>LEN($F$81)=0</formula>
    </cfRule>
  </conditionalFormatting>
  <conditionalFormatting sqref="J81">
    <cfRule type="expression" dxfId="176" priority="1182" stopIfTrue="1">
      <formula>LEN($J$81)=0</formula>
    </cfRule>
  </conditionalFormatting>
  <conditionalFormatting sqref="J81">
    <cfRule type="expression" dxfId="175" priority="1183" stopIfTrue="1">
      <formula>$J$81=0</formula>
    </cfRule>
  </conditionalFormatting>
  <conditionalFormatting sqref="K81">
    <cfRule type="expression" dxfId="174" priority="1184" stopIfTrue="1">
      <formula>LEN($K$81)=0</formula>
    </cfRule>
  </conditionalFormatting>
  <conditionalFormatting sqref="K81">
    <cfRule type="expression" dxfId="173" priority="1185" stopIfTrue="1">
      <formula>$K$81=0</formula>
    </cfRule>
  </conditionalFormatting>
  <conditionalFormatting sqref="L81">
    <cfRule type="expression" dxfId="172" priority="1186" stopIfTrue="1">
      <formula>LEN($L$81)=0</formula>
    </cfRule>
  </conditionalFormatting>
  <conditionalFormatting sqref="P81">
    <cfRule type="expression" dxfId="171" priority="1187" stopIfTrue="1">
      <formula>LEN($P$81)=0</formula>
    </cfRule>
  </conditionalFormatting>
  <conditionalFormatting sqref="F81">
    <cfRule type="expression" priority="1188" stopIfTrue="1">
      <formula>LEN($F$81)=0</formula>
    </cfRule>
  </conditionalFormatting>
  <conditionalFormatting sqref="A83">
    <cfRule type="expression" dxfId="170" priority="1189" stopIfTrue="1">
      <formula>LEN($A$83)=0</formula>
    </cfRule>
  </conditionalFormatting>
  <conditionalFormatting sqref="B83">
    <cfRule type="expression" dxfId="169" priority="1190" stopIfTrue="1">
      <formula>LEN($B$83)=0</formula>
    </cfRule>
  </conditionalFormatting>
  <conditionalFormatting sqref="T83">
    <cfRule type="expression" dxfId="168" priority="1191" stopIfTrue="1">
      <formula>LEN($T$83)=0</formula>
    </cfRule>
  </conditionalFormatting>
  <conditionalFormatting sqref="U83">
    <cfRule type="expression" dxfId="167" priority="1192" stopIfTrue="1">
      <formula>LEN($U$83)=0</formula>
    </cfRule>
  </conditionalFormatting>
  <conditionalFormatting sqref="C83">
    <cfRule type="expression" dxfId="166" priority="1193" stopIfTrue="1">
      <formula>LEN($C$83)=0</formula>
    </cfRule>
  </conditionalFormatting>
  <conditionalFormatting sqref="C83">
    <cfRule type="expression" priority="1194" stopIfTrue="1">
      <formula>LEN($C$83)=0</formula>
    </cfRule>
  </conditionalFormatting>
  <conditionalFormatting sqref="D83">
    <cfRule type="expression" dxfId="165" priority="1195" stopIfTrue="1">
      <formula>LEN($D$83)=0</formula>
    </cfRule>
  </conditionalFormatting>
  <conditionalFormatting sqref="E83">
    <cfRule type="expression" dxfId="164" priority="1196" stopIfTrue="1">
      <formula>LEN($E$83)=0</formula>
    </cfRule>
  </conditionalFormatting>
  <conditionalFormatting sqref="F83">
    <cfRule type="expression" dxfId="163" priority="1197" stopIfTrue="1">
      <formula>LEN($F$83)=0</formula>
    </cfRule>
  </conditionalFormatting>
  <conditionalFormatting sqref="H83">
    <cfRule type="expression" dxfId="162" priority="1198" stopIfTrue="1">
      <formula>LEN($H$83)=0</formula>
    </cfRule>
  </conditionalFormatting>
  <conditionalFormatting sqref="H83">
    <cfRule type="expression" dxfId="161" priority="1199" stopIfTrue="1">
      <formula>$H$83=0</formula>
    </cfRule>
  </conditionalFormatting>
  <conditionalFormatting sqref="I83">
    <cfRule type="expression" dxfId="160" priority="1200" stopIfTrue="1">
      <formula>LEN($I$83)=0</formula>
    </cfRule>
  </conditionalFormatting>
  <conditionalFormatting sqref="I83">
    <cfRule type="expression" dxfId="159" priority="1201" stopIfTrue="1">
      <formula>$I$83=0</formula>
    </cfRule>
  </conditionalFormatting>
  <conditionalFormatting sqref="G83">
    <cfRule type="expression" dxfId="158" priority="1202" stopIfTrue="1">
      <formula>LEN($G$83)=0</formula>
    </cfRule>
  </conditionalFormatting>
  <conditionalFormatting sqref="F83">
    <cfRule type="expression" priority="1203" stopIfTrue="1">
      <formula>LEN($F$83)=0</formula>
    </cfRule>
  </conditionalFormatting>
  <conditionalFormatting sqref="J83">
    <cfRule type="expression" dxfId="157" priority="1204" stopIfTrue="1">
      <formula>LEN($J$83)=0</formula>
    </cfRule>
  </conditionalFormatting>
  <conditionalFormatting sqref="J83">
    <cfRule type="expression" dxfId="156" priority="1205" stopIfTrue="1">
      <formula>$J$83=0</formula>
    </cfRule>
  </conditionalFormatting>
  <conditionalFormatting sqref="K83">
    <cfRule type="expression" dxfId="155" priority="1206" stopIfTrue="1">
      <formula>LEN($K$83)=0</formula>
    </cfRule>
  </conditionalFormatting>
  <conditionalFormatting sqref="K83">
    <cfRule type="expression" dxfId="154" priority="1207" stopIfTrue="1">
      <formula>$K$83=0</formula>
    </cfRule>
  </conditionalFormatting>
  <conditionalFormatting sqref="L83">
    <cfRule type="expression" dxfId="153" priority="1208" stopIfTrue="1">
      <formula>LEN($L$83)=0</formula>
    </cfRule>
  </conditionalFormatting>
  <conditionalFormatting sqref="P83">
    <cfRule type="expression" dxfId="152" priority="1209" stopIfTrue="1">
      <formula>LEN($P$83)=0</formula>
    </cfRule>
  </conditionalFormatting>
  <conditionalFormatting sqref="F83">
    <cfRule type="expression" priority="1210" stopIfTrue="1">
      <formula>LEN($F$83)=0</formula>
    </cfRule>
  </conditionalFormatting>
  <conditionalFormatting sqref="A85">
    <cfRule type="expression" dxfId="151" priority="1211" stopIfTrue="1">
      <formula>LEN($A$85)=0</formula>
    </cfRule>
  </conditionalFormatting>
  <conditionalFormatting sqref="B85">
    <cfRule type="expression" dxfId="150" priority="1212" stopIfTrue="1">
      <formula>LEN($B$85)=0</formula>
    </cfRule>
  </conditionalFormatting>
  <conditionalFormatting sqref="T85">
    <cfRule type="expression" dxfId="149" priority="1213" stopIfTrue="1">
      <formula>LEN($T$85)=0</formula>
    </cfRule>
  </conditionalFormatting>
  <conditionalFormatting sqref="U85">
    <cfRule type="expression" dxfId="148" priority="1214" stopIfTrue="1">
      <formula>LEN($U$85)=0</formula>
    </cfRule>
  </conditionalFormatting>
  <conditionalFormatting sqref="C85">
    <cfRule type="expression" dxfId="147" priority="1215" stopIfTrue="1">
      <formula>LEN($C$85)=0</formula>
    </cfRule>
  </conditionalFormatting>
  <conditionalFormatting sqref="C85">
    <cfRule type="expression" priority="1216" stopIfTrue="1">
      <formula>LEN($C$85)=0</formula>
    </cfRule>
  </conditionalFormatting>
  <conditionalFormatting sqref="D85">
    <cfRule type="expression" dxfId="146" priority="1217" stopIfTrue="1">
      <formula>LEN($D$85)=0</formula>
    </cfRule>
  </conditionalFormatting>
  <conditionalFormatting sqref="E85">
    <cfRule type="expression" dxfId="145" priority="1218" stopIfTrue="1">
      <formula>LEN($E$85)=0</formula>
    </cfRule>
  </conditionalFormatting>
  <conditionalFormatting sqref="F85">
    <cfRule type="expression" dxfId="144" priority="1219" stopIfTrue="1">
      <formula>LEN($F$85)=0</formula>
    </cfRule>
  </conditionalFormatting>
  <conditionalFormatting sqref="H85">
    <cfRule type="expression" dxfId="143" priority="1220" stopIfTrue="1">
      <formula>LEN($H$85)=0</formula>
    </cfRule>
  </conditionalFormatting>
  <conditionalFormatting sqref="H85">
    <cfRule type="expression" dxfId="142" priority="1221" stopIfTrue="1">
      <formula>$H$85=0</formula>
    </cfRule>
  </conditionalFormatting>
  <conditionalFormatting sqref="I85">
    <cfRule type="expression" dxfId="141" priority="1222" stopIfTrue="1">
      <formula>LEN($I$85)=0</formula>
    </cfRule>
  </conditionalFormatting>
  <conditionalFormatting sqref="I85">
    <cfRule type="expression" dxfId="140" priority="1223" stopIfTrue="1">
      <formula>$I$85=0</formula>
    </cfRule>
  </conditionalFormatting>
  <conditionalFormatting sqref="G85">
    <cfRule type="expression" dxfId="139" priority="1224" stopIfTrue="1">
      <formula>LEN($G$85)=0</formula>
    </cfRule>
  </conditionalFormatting>
  <conditionalFormatting sqref="F85">
    <cfRule type="expression" priority="1225" stopIfTrue="1">
      <formula>LEN($F$85)=0</formula>
    </cfRule>
  </conditionalFormatting>
  <conditionalFormatting sqref="J85">
    <cfRule type="expression" dxfId="138" priority="1226" stopIfTrue="1">
      <formula>LEN($J$85)=0</formula>
    </cfRule>
  </conditionalFormatting>
  <conditionalFormatting sqref="J85">
    <cfRule type="expression" dxfId="137" priority="1227" stopIfTrue="1">
      <formula>$J$85=0</formula>
    </cfRule>
  </conditionalFormatting>
  <conditionalFormatting sqref="K85">
    <cfRule type="expression" dxfId="136" priority="1228" stopIfTrue="1">
      <formula>LEN($K$85)=0</formula>
    </cfRule>
  </conditionalFormatting>
  <conditionalFormatting sqref="K85">
    <cfRule type="expression" dxfId="135" priority="1229" stopIfTrue="1">
      <formula>$K$85=0</formula>
    </cfRule>
  </conditionalFormatting>
  <conditionalFormatting sqref="L85">
    <cfRule type="expression" dxfId="134" priority="1230" stopIfTrue="1">
      <formula>LEN($L$85)=0</formula>
    </cfRule>
  </conditionalFormatting>
  <conditionalFormatting sqref="P85">
    <cfRule type="expression" dxfId="133" priority="1231" stopIfTrue="1">
      <formula>LEN($P$85)=0</formula>
    </cfRule>
  </conditionalFormatting>
  <conditionalFormatting sqref="F85">
    <cfRule type="expression" priority="1232" stopIfTrue="1">
      <formula>LEN($F$85)=0</formula>
    </cfRule>
  </conditionalFormatting>
  <conditionalFormatting sqref="A87">
    <cfRule type="expression" dxfId="132" priority="1233" stopIfTrue="1">
      <formula>LEN($A$87)=0</formula>
    </cfRule>
  </conditionalFormatting>
  <conditionalFormatting sqref="B87">
    <cfRule type="expression" dxfId="131" priority="1234" stopIfTrue="1">
      <formula>LEN($B$87)=0</formula>
    </cfRule>
  </conditionalFormatting>
  <conditionalFormatting sqref="T87">
    <cfRule type="expression" dxfId="130" priority="1235" stopIfTrue="1">
      <formula>LEN($T$87)=0</formula>
    </cfRule>
  </conditionalFormatting>
  <conditionalFormatting sqref="U87">
    <cfRule type="expression" dxfId="129" priority="1236" stopIfTrue="1">
      <formula>LEN($U$87)=0</formula>
    </cfRule>
  </conditionalFormatting>
  <conditionalFormatting sqref="C87">
    <cfRule type="expression" dxfId="128" priority="1237" stopIfTrue="1">
      <formula>LEN($C$87)=0</formula>
    </cfRule>
  </conditionalFormatting>
  <conditionalFormatting sqref="C87">
    <cfRule type="expression" priority="1238" stopIfTrue="1">
      <formula>LEN($C$87)=0</formula>
    </cfRule>
  </conditionalFormatting>
  <conditionalFormatting sqref="D87">
    <cfRule type="expression" dxfId="127" priority="1239" stopIfTrue="1">
      <formula>LEN($D$87)=0</formula>
    </cfRule>
  </conditionalFormatting>
  <conditionalFormatting sqref="E87">
    <cfRule type="expression" dxfId="126" priority="1240" stopIfTrue="1">
      <formula>LEN($E$87)=0</formula>
    </cfRule>
  </conditionalFormatting>
  <conditionalFormatting sqref="F87">
    <cfRule type="expression" dxfId="125" priority="1241" stopIfTrue="1">
      <formula>LEN($F$87)=0</formula>
    </cfRule>
  </conditionalFormatting>
  <conditionalFormatting sqref="H87">
    <cfRule type="expression" dxfId="124" priority="1242" stopIfTrue="1">
      <formula>LEN($H$87)=0</formula>
    </cfRule>
  </conditionalFormatting>
  <conditionalFormatting sqref="H87">
    <cfRule type="expression" dxfId="123" priority="1243" stopIfTrue="1">
      <formula>$H$87=0</formula>
    </cfRule>
  </conditionalFormatting>
  <conditionalFormatting sqref="I87">
    <cfRule type="expression" dxfId="122" priority="1244" stopIfTrue="1">
      <formula>LEN($I$87)=0</formula>
    </cfRule>
  </conditionalFormatting>
  <conditionalFormatting sqref="I87">
    <cfRule type="expression" dxfId="121" priority="1245" stopIfTrue="1">
      <formula>$I$87=0</formula>
    </cfRule>
  </conditionalFormatting>
  <conditionalFormatting sqref="G87">
    <cfRule type="expression" dxfId="120" priority="1246" stopIfTrue="1">
      <formula>LEN($G$87)=0</formula>
    </cfRule>
  </conditionalFormatting>
  <conditionalFormatting sqref="F87">
    <cfRule type="expression" priority="1247" stopIfTrue="1">
      <formula>LEN($F$87)=0</formula>
    </cfRule>
  </conditionalFormatting>
  <conditionalFormatting sqref="J87">
    <cfRule type="expression" dxfId="119" priority="1248" stopIfTrue="1">
      <formula>LEN($J$87)=0</formula>
    </cfRule>
  </conditionalFormatting>
  <conditionalFormatting sqref="J87">
    <cfRule type="expression" dxfId="118" priority="1249" stopIfTrue="1">
      <formula>$J$87=0</formula>
    </cfRule>
  </conditionalFormatting>
  <conditionalFormatting sqref="K87">
    <cfRule type="expression" dxfId="117" priority="1250" stopIfTrue="1">
      <formula>LEN($K$87)=0</formula>
    </cfRule>
  </conditionalFormatting>
  <conditionalFormatting sqref="K87">
    <cfRule type="expression" dxfId="116" priority="1251" stopIfTrue="1">
      <formula>$K$87=0</formula>
    </cfRule>
  </conditionalFormatting>
  <conditionalFormatting sqref="L87">
    <cfRule type="expression" dxfId="115" priority="1252" stopIfTrue="1">
      <formula>LEN($L$87)=0</formula>
    </cfRule>
  </conditionalFormatting>
  <conditionalFormatting sqref="P87">
    <cfRule type="expression" dxfId="114" priority="1253" stopIfTrue="1">
      <formula>LEN($P$87)=0</formula>
    </cfRule>
  </conditionalFormatting>
  <conditionalFormatting sqref="F87">
    <cfRule type="expression" priority="1254" stopIfTrue="1">
      <formula>LEN($F$87)=0</formula>
    </cfRule>
  </conditionalFormatting>
  <conditionalFormatting sqref="A89">
    <cfRule type="expression" dxfId="113" priority="1255" stopIfTrue="1">
      <formula>LEN($A$89)=0</formula>
    </cfRule>
  </conditionalFormatting>
  <conditionalFormatting sqref="B89">
    <cfRule type="expression" dxfId="112" priority="1256" stopIfTrue="1">
      <formula>LEN($B$89)=0</formula>
    </cfRule>
  </conditionalFormatting>
  <conditionalFormatting sqref="T89">
    <cfRule type="expression" dxfId="111" priority="1257" stopIfTrue="1">
      <formula>LEN($T$89)=0</formula>
    </cfRule>
  </conditionalFormatting>
  <conditionalFormatting sqref="U89">
    <cfRule type="expression" dxfId="110" priority="1258" stopIfTrue="1">
      <formula>LEN($U$89)=0</formula>
    </cfRule>
  </conditionalFormatting>
  <conditionalFormatting sqref="C89">
    <cfRule type="expression" dxfId="109" priority="1259" stopIfTrue="1">
      <formula>LEN($C$89)=0</formula>
    </cfRule>
  </conditionalFormatting>
  <conditionalFormatting sqref="C89">
    <cfRule type="expression" priority="1260" stopIfTrue="1">
      <formula>LEN($C$89)=0</formula>
    </cfRule>
  </conditionalFormatting>
  <conditionalFormatting sqref="D89">
    <cfRule type="expression" dxfId="108" priority="1261" stopIfTrue="1">
      <formula>LEN($D$89)=0</formula>
    </cfRule>
  </conditionalFormatting>
  <conditionalFormatting sqref="E89">
    <cfRule type="expression" dxfId="107" priority="1262" stopIfTrue="1">
      <formula>LEN($E$89)=0</formula>
    </cfRule>
  </conditionalFormatting>
  <conditionalFormatting sqref="F89">
    <cfRule type="expression" dxfId="106" priority="1263" stopIfTrue="1">
      <formula>LEN($F$89)=0</formula>
    </cfRule>
  </conditionalFormatting>
  <conditionalFormatting sqref="H89">
    <cfRule type="expression" dxfId="105" priority="1264" stopIfTrue="1">
      <formula>LEN($H$89)=0</formula>
    </cfRule>
  </conditionalFormatting>
  <conditionalFormatting sqref="H89">
    <cfRule type="expression" dxfId="104" priority="1265" stopIfTrue="1">
      <formula>$H$89=0</formula>
    </cfRule>
  </conditionalFormatting>
  <conditionalFormatting sqref="I89">
    <cfRule type="expression" dxfId="103" priority="1266" stopIfTrue="1">
      <formula>LEN($I$89)=0</formula>
    </cfRule>
  </conditionalFormatting>
  <conditionalFormatting sqref="I89">
    <cfRule type="expression" dxfId="102" priority="1267" stopIfTrue="1">
      <formula>$I$89=0</formula>
    </cfRule>
  </conditionalFormatting>
  <conditionalFormatting sqref="G89">
    <cfRule type="expression" dxfId="101" priority="1268" stopIfTrue="1">
      <formula>LEN($G$89)=0</formula>
    </cfRule>
  </conditionalFormatting>
  <conditionalFormatting sqref="F89">
    <cfRule type="expression" priority="1269" stopIfTrue="1">
      <formula>LEN($F$89)=0</formula>
    </cfRule>
  </conditionalFormatting>
  <conditionalFormatting sqref="J89">
    <cfRule type="expression" dxfId="100" priority="1270" stopIfTrue="1">
      <formula>LEN($J$89)=0</formula>
    </cfRule>
  </conditionalFormatting>
  <conditionalFormatting sqref="J89">
    <cfRule type="expression" dxfId="99" priority="1271" stopIfTrue="1">
      <formula>$J$89=0</formula>
    </cfRule>
  </conditionalFormatting>
  <conditionalFormatting sqref="K89">
    <cfRule type="expression" dxfId="98" priority="1272" stopIfTrue="1">
      <formula>LEN($K$89)=0</formula>
    </cfRule>
  </conditionalFormatting>
  <conditionalFormatting sqref="K89">
    <cfRule type="expression" dxfId="97" priority="1273" stopIfTrue="1">
      <formula>$K$89=0</formula>
    </cfRule>
  </conditionalFormatting>
  <conditionalFormatting sqref="L89">
    <cfRule type="expression" dxfId="96" priority="1274" stopIfTrue="1">
      <formula>LEN($L$89)=0</formula>
    </cfRule>
  </conditionalFormatting>
  <conditionalFormatting sqref="P89">
    <cfRule type="expression" dxfId="95" priority="1275" stopIfTrue="1">
      <formula>LEN($P$89)=0</formula>
    </cfRule>
  </conditionalFormatting>
  <conditionalFormatting sqref="F89">
    <cfRule type="expression" priority="1276" stopIfTrue="1">
      <formula>LEN($F$89)=0</formula>
    </cfRule>
  </conditionalFormatting>
  <conditionalFormatting sqref="A91">
    <cfRule type="expression" dxfId="94" priority="1277" stopIfTrue="1">
      <formula>LEN($A$91)=0</formula>
    </cfRule>
  </conditionalFormatting>
  <conditionalFormatting sqref="B91">
    <cfRule type="expression" dxfId="93" priority="1278" stopIfTrue="1">
      <formula>LEN($B$91)=0</formula>
    </cfRule>
  </conditionalFormatting>
  <conditionalFormatting sqref="T91">
    <cfRule type="expression" dxfId="92" priority="1279" stopIfTrue="1">
      <formula>LEN($T$91)=0</formula>
    </cfRule>
  </conditionalFormatting>
  <conditionalFormatting sqref="U91">
    <cfRule type="expression" dxfId="91" priority="1280" stopIfTrue="1">
      <formula>LEN($U$91)=0</formula>
    </cfRule>
  </conditionalFormatting>
  <conditionalFormatting sqref="C91">
    <cfRule type="expression" dxfId="90" priority="1281" stopIfTrue="1">
      <formula>LEN($C$91)=0</formula>
    </cfRule>
  </conditionalFormatting>
  <conditionalFormatting sqref="C91">
    <cfRule type="expression" priority="1282" stopIfTrue="1">
      <formula>LEN($C$91)=0</formula>
    </cfRule>
  </conditionalFormatting>
  <conditionalFormatting sqref="D91">
    <cfRule type="expression" dxfId="89" priority="1283" stopIfTrue="1">
      <formula>LEN($D$91)=0</formula>
    </cfRule>
  </conditionalFormatting>
  <conditionalFormatting sqref="E91">
    <cfRule type="expression" dxfId="88" priority="1284" stopIfTrue="1">
      <formula>LEN($E$91)=0</formula>
    </cfRule>
  </conditionalFormatting>
  <conditionalFormatting sqref="F91">
    <cfRule type="expression" dxfId="87" priority="1285" stopIfTrue="1">
      <formula>LEN($F$91)=0</formula>
    </cfRule>
  </conditionalFormatting>
  <conditionalFormatting sqref="H91">
    <cfRule type="expression" dxfId="86" priority="1286" stopIfTrue="1">
      <formula>LEN($H$91)=0</formula>
    </cfRule>
  </conditionalFormatting>
  <conditionalFormatting sqref="H91">
    <cfRule type="expression" dxfId="85" priority="1287" stopIfTrue="1">
      <formula>$H$91=0</formula>
    </cfRule>
  </conditionalFormatting>
  <conditionalFormatting sqref="I91">
    <cfRule type="expression" dxfId="84" priority="1288" stopIfTrue="1">
      <formula>LEN($I$91)=0</formula>
    </cfRule>
  </conditionalFormatting>
  <conditionalFormatting sqref="I91">
    <cfRule type="expression" dxfId="83" priority="1289" stopIfTrue="1">
      <formula>$I$91=0</formula>
    </cfRule>
  </conditionalFormatting>
  <conditionalFormatting sqref="G91">
    <cfRule type="expression" dxfId="82" priority="1290" stopIfTrue="1">
      <formula>LEN($G$91)=0</formula>
    </cfRule>
  </conditionalFormatting>
  <conditionalFormatting sqref="F91">
    <cfRule type="expression" priority="1291" stopIfTrue="1">
      <formula>LEN($F$91)=0</formula>
    </cfRule>
  </conditionalFormatting>
  <conditionalFormatting sqref="J91">
    <cfRule type="expression" dxfId="81" priority="1292" stopIfTrue="1">
      <formula>LEN($J$91)=0</formula>
    </cfRule>
  </conditionalFormatting>
  <conditionalFormatting sqref="J91">
    <cfRule type="expression" dxfId="80" priority="1293" stopIfTrue="1">
      <formula>$J$91=0</formula>
    </cfRule>
  </conditionalFormatting>
  <conditionalFormatting sqref="K91">
    <cfRule type="expression" dxfId="79" priority="1294" stopIfTrue="1">
      <formula>LEN($K$91)=0</formula>
    </cfRule>
  </conditionalFormatting>
  <conditionalFormatting sqref="K91">
    <cfRule type="expression" dxfId="78" priority="1295" stopIfTrue="1">
      <formula>$K$91=0</formula>
    </cfRule>
  </conditionalFormatting>
  <conditionalFormatting sqref="L91">
    <cfRule type="expression" dxfId="77" priority="1296" stopIfTrue="1">
      <formula>LEN($L$91)=0</formula>
    </cfRule>
  </conditionalFormatting>
  <conditionalFormatting sqref="P91">
    <cfRule type="expression" dxfId="76" priority="1297" stopIfTrue="1">
      <formula>LEN($P$91)=0</formula>
    </cfRule>
  </conditionalFormatting>
  <conditionalFormatting sqref="F91">
    <cfRule type="expression" priority="1298" stopIfTrue="1">
      <formula>LEN($F$91)=0</formula>
    </cfRule>
  </conditionalFormatting>
  <conditionalFormatting sqref="A93">
    <cfRule type="expression" dxfId="75" priority="1299" stopIfTrue="1">
      <formula>LEN($A$93)=0</formula>
    </cfRule>
  </conditionalFormatting>
  <conditionalFormatting sqref="B93">
    <cfRule type="expression" dxfId="74" priority="1300" stopIfTrue="1">
      <formula>LEN($B$93)=0</formula>
    </cfRule>
  </conditionalFormatting>
  <conditionalFormatting sqref="T93">
    <cfRule type="expression" dxfId="73" priority="1301" stopIfTrue="1">
      <formula>LEN($T$93)=0</formula>
    </cfRule>
  </conditionalFormatting>
  <conditionalFormatting sqref="U93">
    <cfRule type="expression" dxfId="72" priority="1302" stopIfTrue="1">
      <formula>LEN($U$93)=0</formula>
    </cfRule>
  </conditionalFormatting>
  <conditionalFormatting sqref="C93">
    <cfRule type="expression" dxfId="71" priority="1303" stopIfTrue="1">
      <formula>LEN($C$93)=0</formula>
    </cfRule>
  </conditionalFormatting>
  <conditionalFormatting sqref="C93">
    <cfRule type="expression" priority="1304" stopIfTrue="1">
      <formula>LEN($C$93)=0</formula>
    </cfRule>
  </conditionalFormatting>
  <conditionalFormatting sqref="D93">
    <cfRule type="expression" dxfId="70" priority="1305" stopIfTrue="1">
      <formula>LEN($D$93)=0</formula>
    </cfRule>
  </conditionalFormatting>
  <conditionalFormatting sqref="E93">
    <cfRule type="expression" dxfId="69" priority="1306" stopIfTrue="1">
      <formula>LEN($E$93)=0</formula>
    </cfRule>
  </conditionalFormatting>
  <conditionalFormatting sqref="F93">
    <cfRule type="expression" dxfId="68" priority="1307" stopIfTrue="1">
      <formula>LEN($F$93)=0</formula>
    </cfRule>
  </conditionalFormatting>
  <conditionalFormatting sqref="H93">
    <cfRule type="expression" dxfId="67" priority="1308" stopIfTrue="1">
      <formula>LEN($H$93)=0</formula>
    </cfRule>
  </conditionalFormatting>
  <conditionalFormatting sqref="H93">
    <cfRule type="expression" dxfId="66" priority="1309" stopIfTrue="1">
      <formula>$H$93=0</formula>
    </cfRule>
  </conditionalFormatting>
  <conditionalFormatting sqref="I93">
    <cfRule type="expression" dxfId="65" priority="1310" stopIfTrue="1">
      <formula>LEN($I$93)=0</formula>
    </cfRule>
  </conditionalFormatting>
  <conditionalFormatting sqref="I93">
    <cfRule type="expression" dxfId="64" priority="1311" stopIfTrue="1">
      <formula>$I$93=0</formula>
    </cfRule>
  </conditionalFormatting>
  <conditionalFormatting sqref="G93">
    <cfRule type="expression" dxfId="63" priority="1312" stopIfTrue="1">
      <formula>LEN($G$93)=0</formula>
    </cfRule>
  </conditionalFormatting>
  <conditionalFormatting sqref="F93">
    <cfRule type="expression" priority="1313" stopIfTrue="1">
      <formula>LEN($F$93)=0</formula>
    </cfRule>
  </conditionalFormatting>
  <conditionalFormatting sqref="J93">
    <cfRule type="expression" dxfId="62" priority="1314" stopIfTrue="1">
      <formula>LEN($J$93)=0</formula>
    </cfRule>
  </conditionalFormatting>
  <conditionalFormatting sqref="J93">
    <cfRule type="expression" dxfId="61" priority="1315" stopIfTrue="1">
      <formula>$J$93=0</formula>
    </cfRule>
  </conditionalFormatting>
  <conditionalFormatting sqref="K93">
    <cfRule type="expression" dxfId="60" priority="1316" stopIfTrue="1">
      <formula>LEN($K$93)=0</formula>
    </cfRule>
  </conditionalFormatting>
  <conditionalFormatting sqref="K93">
    <cfRule type="expression" dxfId="59" priority="1317" stopIfTrue="1">
      <formula>$K$93=0</formula>
    </cfRule>
  </conditionalFormatting>
  <conditionalFormatting sqref="L93">
    <cfRule type="expression" dxfId="58" priority="1318" stopIfTrue="1">
      <formula>LEN($L$93)=0</formula>
    </cfRule>
  </conditionalFormatting>
  <conditionalFormatting sqref="P93">
    <cfRule type="expression" dxfId="57" priority="1319" stopIfTrue="1">
      <formula>LEN($P$93)=0</formula>
    </cfRule>
  </conditionalFormatting>
  <conditionalFormatting sqref="F93">
    <cfRule type="expression" priority="1320" stopIfTrue="1">
      <formula>LEN($F$93)=0</formula>
    </cfRule>
  </conditionalFormatting>
  <conditionalFormatting sqref="A95">
    <cfRule type="expression" dxfId="56" priority="1321" stopIfTrue="1">
      <formula>LEN($A$95)=0</formula>
    </cfRule>
  </conditionalFormatting>
  <conditionalFormatting sqref="B95">
    <cfRule type="expression" dxfId="55" priority="1322" stopIfTrue="1">
      <formula>LEN($B$95)=0</formula>
    </cfRule>
  </conditionalFormatting>
  <conditionalFormatting sqref="T95">
    <cfRule type="expression" dxfId="54" priority="1323" stopIfTrue="1">
      <formula>LEN($T$95)=0</formula>
    </cfRule>
  </conditionalFormatting>
  <conditionalFormatting sqref="U95">
    <cfRule type="expression" dxfId="53" priority="1324" stopIfTrue="1">
      <formula>LEN($U$95)=0</formula>
    </cfRule>
  </conditionalFormatting>
  <conditionalFormatting sqref="C95">
    <cfRule type="expression" dxfId="52" priority="1325" stopIfTrue="1">
      <formula>LEN($C$95)=0</formula>
    </cfRule>
  </conditionalFormatting>
  <conditionalFormatting sqref="C95">
    <cfRule type="expression" priority="1326" stopIfTrue="1">
      <formula>LEN($C$95)=0</formula>
    </cfRule>
  </conditionalFormatting>
  <conditionalFormatting sqref="D95">
    <cfRule type="expression" dxfId="51" priority="1327" stopIfTrue="1">
      <formula>LEN($D$95)=0</formula>
    </cfRule>
  </conditionalFormatting>
  <conditionalFormatting sqref="E95">
    <cfRule type="expression" dxfId="50" priority="1328" stopIfTrue="1">
      <formula>LEN($E$95)=0</formula>
    </cfRule>
  </conditionalFormatting>
  <conditionalFormatting sqref="F95">
    <cfRule type="expression" dxfId="49" priority="1329" stopIfTrue="1">
      <formula>LEN($F$95)=0</formula>
    </cfRule>
  </conditionalFormatting>
  <conditionalFormatting sqref="H95">
    <cfRule type="expression" dxfId="48" priority="1330" stopIfTrue="1">
      <formula>LEN($H$95)=0</formula>
    </cfRule>
  </conditionalFormatting>
  <conditionalFormatting sqref="H95">
    <cfRule type="expression" dxfId="47" priority="1331" stopIfTrue="1">
      <formula>$H$95=0</formula>
    </cfRule>
  </conditionalFormatting>
  <conditionalFormatting sqref="I95">
    <cfRule type="expression" dxfId="46" priority="1332" stopIfTrue="1">
      <formula>LEN($I$95)=0</formula>
    </cfRule>
  </conditionalFormatting>
  <conditionalFormatting sqref="I95">
    <cfRule type="expression" dxfId="45" priority="1333" stopIfTrue="1">
      <formula>$I$95=0</formula>
    </cfRule>
  </conditionalFormatting>
  <conditionalFormatting sqref="G95">
    <cfRule type="expression" dxfId="44" priority="1334" stopIfTrue="1">
      <formula>LEN($G$95)=0</formula>
    </cfRule>
  </conditionalFormatting>
  <conditionalFormatting sqref="F95">
    <cfRule type="expression" priority="1335" stopIfTrue="1">
      <formula>LEN($F$95)=0</formula>
    </cfRule>
  </conditionalFormatting>
  <conditionalFormatting sqref="J95">
    <cfRule type="expression" dxfId="43" priority="1336" stopIfTrue="1">
      <formula>LEN($J$95)=0</formula>
    </cfRule>
  </conditionalFormatting>
  <conditionalFormatting sqref="J95">
    <cfRule type="expression" dxfId="42" priority="1337" stopIfTrue="1">
      <formula>$J$95=0</formula>
    </cfRule>
  </conditionalFormatting>
  <conditionalFormatting sqref="K95">
    <cfRule type="expression" dxfId="41" priority="1338" stopIfTrue="1">
      <formula>LEN($K$95)=0</formula>
    </cfRule>
  </conditionalFormatting>
  <conditionalFormatting sqref="K95">
    <cfRule type="expression" dxfId="40" priority="1339" stopIfTrue="1">
      <formula>$K$95=0</formula>
    </cfRule>
  </conditionalFormatting>
  <conditionalFormatting sqref="L95">
    <cfRule type="expression" dxfId="39" priority="1340" stopIfTrue="1">
      <formula>LEN($L$95)=0</formula>
    </cfRule>
  </conditionalFormatting>
  <conditionalFormatting sqref="P95">
    <cfRule type="expression" dxfId="38" priority="1341" stopIfTrue="1">
      <formula>LEN($P$95)=0</formula>
    </cfRule>
  </conditionalFormatting>
  <conditionalFormatting sqref="F95">
    <cfRule type="expression" priority="1342" stopIfTrue="1">
      <formula>LEN($F$95)=0</formula>
    </cfRule>
  </conditionalFormatting>
  <conditionalFormatting sqref="A97">
    <cfRule type="expression" dxfId="37" priority="1343" stopIfTrue="1">
      <formula>LEN($A$97)=0</formula>
    </cfRule>
  </conditionalFormatting>
  <conditionalFormatting sqref="B97">
    <cfRule type="expression" dxfId="36" priority="1344" stopIfTrue="1">
      <formula>LEN($B$97)=0</formula>
    </cfRule>
  </conditionalFormatting>
  <conditionalFormatting sqref="T97">
    <cfRule type="expression" dxfId="35" priority="1345" stopIfTrue="1">
      <formula>LEN($T$97)=0</formula>
    </cfRule>
  </conditionalFormatting>
  <conditionalFormatting sqref="U97">
    <cfRule type="expression" dxfId="34" priority="1346" stopIfTrue="1">
      <formula>LEN($U$97)=0</formula>
    </cfRule>
  </conditionalFormatting>
  <conditionalFormatting sqref="C97">
    <cfRule type="expression" dxfId="33" priority="1347" stopIfTrue="1">
      <formula>LEN($C$97)=0</formula>
    </cfRule>
  </conditionalFormatting>
  <conditionalFormatting sqref="C97">
    <cfRule type="expression" priority="1348" stopIfTrue="1">
      <formula>LEN($C$97)=0</formula>
    </cfRule>
  </conditionalFormatting>
  <conditionalFormatting sqref="D97">
    <cfRule type="expression" dxfId="32" priority="1349" stopIfTrue="1">
      <formula>LEN($D$97)=0</formula>
    </cfRule>
  </conditionalFormatting>
  <conditionalFormatting sqref="E97">
    <cfRule type="expression" dxfId="31" priority="1350" stopIfTrue="1">
      <formula>LEN($E$97)=0</formula>
    </cfRule>
  </conditionalFormatting>
  <conditionalFormatting sqref="F97">
    <cfRule type="expression" dxfId="30" priority="1351" stopIfTrue="1">
      <formula>LEN($F$97)=0</formula>
    </cfRule>
  </conditionalFormatting>
  <conditionalFormatting sqref="H97">
    <cfRule type="expression" dxfId="29" priority="1352" stopIfTrue="1">
      <formula>LEN($H$97)=0</formula>
    </cfRule>
  </conditionalFormatting>
  <conditionalFormatting sqref="H97">
    <cfRule type="expression" dxfId="28" priority="1353" stopIfTrue="1">
      <formula>$H$97=0</formula>
    </cfRule>
  </conditionalFormatting>
  <conditionalFormatting sqref="I97">
    <cfRule type="expression" dxfId="27" priority="1354" stopIfTrue="1">
      <formula>LEN($I$97)=0</formula>
    </cfRule>
  </conditionalFormatting>
  <conditionalFormatting sqref="I97">
    <cfRule type="expression" dxfId="26" priority="1355" stopIfTrue="1">
      <formula>$I$97=0</formula>
    </cfRule>
  </conditionalFormatting>
  <conditionalFormatting sqref="G97">
    <cfRule type="expression" dxfId="25" priority="1356" stopIfTrue="1">
      <formula>LEN($G$97)=0</formula>
    </cfRule>
  </conditionalFormatting>
  <conditionalFormatting sqref="F97">
    <cfRule type="expression" priority="1357" stopIfTrue="1">
      <formula>LEN($F$97)=0</formula>
    </cfRule>
  </conditionalFormatting>
  <conditionalFormatting sqref="J97">
    <cfRule type="expression" dxfId="24" priority="1358" stopIfTrue="1">
      <formula>LEN($J$97)=0</formula>
    </cfRule>
  </conditionalFormatting>
  <conditionalFormatting sqref="J97">
    <cfRule type="expression" dxfId="23" priority="1359" stopIfTrue="1">
      <formula>$J$97=0</formula>
    </cfRule>
  </conditionalFormatting>
  <conditionalFormatting sqref="K97">
    <cfRule type="expression" dxfId="22" priority="1360" stopIfTrue="1">
      <formula>LEN($K$97)=0</formula>
    </cfRule>
  </conditionalFormatting>
  <conditionalFormatting sqref="K97">
    <cfRule type="expression" dxfId="21" priority="1361" stopIfTrue="1">
      <formula>$K$97=0</formula>
    </cfRule>
  </conditionalFormatting>
  <conditionalFormatting sqref="L97">
    <cfRule type="expression" dxfId="20" priority="1362" stopIfTrue="1">
      <formula>LEN($L$97)=0</formula>
    </cfRule>
  </conditionalFormatting>
  <conditionalFormatting sqref="P97">
    <cfRule type="expression" dxfId="19" priority="1363" stopIfTrue="1">
      <formula>LEN($P$97)=0</formula>
    </cfRule>
  </conditionalFormatting>
  <conditionalFormatting sqref="F97">
    <cfRule type="expression" priority="1364" stopIfTrue="1">
      <formula>LEN($F$97)=0</formula>
    </cfRule>
  </conditionalFormatting>
  <conditionalFormatting sqref="A99">
    <cfRule type="expression" dxfId="18" priority="1365" stopIfTrue="1">
      <formula>LEN($A$99)=0</formula>
    </cfRule>
  </conditionalFormatting>
  <conditionalFormatting sqref="B99">
    <cfRule type="expression" dxfId="17" priority="1366" stopIfTrue="1">
      <formula>LEN($B$99)=0</formula>
    </cfRule>
  </conditionalFormatting>
  <conditionalFormatting sqref="T99">
    <cfRule type="expression" dxfId="16" priority="1367" stopIfTrue="1">
      <formula>LEN($T$99)=0</formula>
    </cfRule>
  </conditionalFormatting>
  <conditionalFormatting sqref="U99">
    <cfRule type="expression" dxfId="15" priority="1368" stopIfTrue="1">
      <formula>LEN($U$99)=0</formula>
    </cfRule>
  </conditionalFormatting>
  <conditionalFormatting sqref="C99">
    <cfRule type="expression" dxfId="14" priority="1369" stopIfTrue="1">
      <formula>LEN($C$99)=0</formula>
    </cfRule>
  </conditionalFormatting>
  <conditionalFormatting sqref="C99">
    <cfRule type="expression" priority="1370" stopIfTrue="1">
      <formula>LEN($C$99)=0</formula>
    </cfRule>
  </conditionalFormatting>
  <conditionalFormatting sqref="D99">
    <cfRule type="expression" dxfId="13" priority="1371" stopIfTrue="1">
      <formula>LEN($D$99)=0</formula>
    </cfRule>
  </conditionalFormatting>
  <conditionalFormatting sqref="E99">
    <cfRule type="expression" dxfId="12" priority="1372" stopIfTrue="1">
      <formula>LEN($E$99)=0</formula>
    </cfRule>
  </conditionalFormatting>
  <conditionalFormatting sqref="F99">
    <cfRule type="expression" dxfId="11" priority="1373" stopIfTrue="1">
      <formula>LEN($F$99)=0</formula>
    </cfRule>
  </conditionalFormatting>
  <conditionalFormatting sqref="H99">
    <cfRule type="expression" dxfId="10" priority="1374" stopIfTrue="1">
      <formula>LEN($H$99)=0</formula>
    </cfRule>
  </conditionalFormatting>
  <conditionalFormatting sqref="H99">
    <cfRule type="expression" dxfId="9" priority="1375" stopIfTrue="1">
      <formula>$H$99=0</formula>
    </cfRule>
  </conditionalFormatting>
  <conditionalFormatting sqref="I99">
    <cfRule type="expression" dxfId="8" priority="1376" stopIfTrue="1">
      <formula>LEN($I$99)=0</formula>
    </cfRule>
  </conditionalFormatting>
  <conditionalFormatting sqref="I99">
    <cfRule type="expression" dxfId="7" priority="1377" stopIfTrue="1">
      <formula>$I$99=0</formula>
    </cfRule>
  </conditionalFormatting>
  <conditionalFormatting sqref="G99">
    <cfRule type="expression" dxfId="6" priority="1378" stopIfTrue="1">
      <formula>LEN($G$99)=0</formula>
    </cfRule>
  </conditionalFormatting>
  <conditionalFormatting sqref="F99">
    <cfRule type="expression" priority="1379" stopIfTrue="1">
      <formula>LEN($F$99)=0</formula>
    </cfRule>
  </conditionalFormatting>
  <conditionalFormatting sqref="J99">
    <cfRule type="expression" dxfId="5" priority="1380" stopIfTrue="1">
      <formula>LEN($J$99)=0</formula>
    </cfRule>
  </conditionalFormatting>
  <conditionalFormatting sqref="J99">
    <cfRule type="expression" dxfId="4" priority="1381" stopIfTrue="1">
      <formula>$J$99=0</formula>
    </cfRule>
  </conditionalFormatting>
  <conditionalFormatting sqref="K99">
    <cfRule type="expression" dxfId="3" priority="1382" stopIfTrue="1">
      <formula>LEN($K$99)=0</formula>
    </cfRule>
  </conditionalFormatting>
  <conditionalFormatting sqref="K99">
    <cfRule type="expression" dxfId="2" priority="1383" stopIfTrue="1">
      <formula>$K$99=0</formula>
    </cfRule>
  </conditionalFormatting>
  <conditionalFormatting sqref="L99">
    <cfRule type="expression" dxfId="1" priority="1384" stopIfTrue="1">
      <formula>LEN($L$99)=0</formula>
    </cfRule>
  </conditionalFormatting>
  <conditionalFormatting sqref="P99">
    <cfRule type="expression" dxfId="0" priority="1385" stopIfTrue="1">
      <formula>LEN($P$99)=0</formula>
    </cfRule>
  </conditionalFormatting>
  <conditionalFormatting sqref="F99">
    <cfRule type="expression" priority="1386" stopIfTrue="1">
      <formula>LEN($F$99)=0</formula>
    </cfRule>
  </conditionalFormatting>
  <hyperlinks>
    <hyperlink ref="A4" r:id="rId1" display="\\boc-s2\boc\Talent Strategy - To process\Conference Applications\2017Q2\Conference Funding Application - Lepetyuk - May 2017.xlsm"/>
    <hyperlink ref="C4" r:id="rId2" display="\\boc-s2\boc\Talent Strategy - Supporting Files\2017Q2\BabyToTEM.pdf"/>
    <hyperlink ref="F4" r:id="rId3" display="http://comp-econ.org/CEF_2017/"/>
    <hyperlink ref="T4" r:id="rId4" display="mailto:vlepetyuk@bank-banque-canada.ca"/>
    <hyperlink ref="U4" r:id="rId5" display="mailto:jdorich@bank-banque-canada.ca"/>
    <hyperlink ref="A10" r:id="rId6" display="\\boc-s2\boc\Talent Strategy - To process\Conference Applications\2017Q2\Conference Funding Application - Lepetyuk - May 2017.xlsm"/>
    <hyperlink ref="C10" r:id="rId7" display="\\boc-s2\boc\Talent Strategy - Supporting Files\2017Q2\BabyToTEM.pdf"/>
    <hyperlink ref="F10" r:id="rId8" display="http://www.eea-esem-congresses.org/"/>
    <hyperlink ref="T10" r:id="rId9" display="mailto:vlepetyuk@bank-banque-canada.ca"/>
    <hyperlink ref="U10" r:id="rId10" display="mailto:jdorich@bank-banque-canada.ca"/>
    <hyperlink ref="A15" r:id="rId11" display="\\boc-s2\boc\Talent Strategy - To process\Conference Applications\2017Q2\Conference Funding Application Form - Park.xlsm"/>
    <hyperlink ref="C15" r:id="rId12" display="\\boc-s2\boc\Talent Strategy - Supporting Files\2017Q2\http:\\publish.uwo.ca\~ypark96\Lochner_Park_Shin_2017.pdf"/>
    <hyperlink ref="T15" r:id="rId13" display="mailto:ypark@bankofcanada.ca"/>
    <hyperlink ref="U15" r:id="rId14" display="mailto:btomlin@bankofcanada.ca"/>
    <hyperlink ref="A25" r:id="rId15" display="\\boc-s2\boc\Talent Strategy - To process\Conference Applications\2017Q2\Conference Funding Application Form - Park.xlsm"/>
    <hyperlink ref="C25" r:id="rId16" display="\\boc-s2\boc\Talent Strategy - Supporting Files\2017Q2\http:\\publish.uwo.ca\~ypark96\Lochner_Park_Shin_2017.pdf"/>
    <hyperlink ref="T25" r:id="rId17" display="mailto:ypark@bankofcanada.ca"/>
    <hyperlink ref="U25" r:id="rId18" display="mailto:btomlin@bankofcanada.ca"/>
    <hyperlink ref="A29" r:id="rId19" display="\\boc-s2\boc\Talent Strategy - To process\Conference Applications\2017Q2\Conference Funding Application Form Joel Wagner May 2017.xlsm"/>
    <hyperlink ref="C29" r:id="rId20" display="\\boc-s2\boc\Talent Strategy - Supporting Files\2017Q2\DNWR in Canada  Evidence Against a Greasing Effect.pdf"/>
    <hyperlink ref="F29" r:id="rId21" display="https://editorialexpress.com/conference/mmmspr2017/program/mmmspr2017.html"/>
    <hyperlink ref="T29" r:id="rId22" display="mailto:wagj@bankofcanada.ca"/>
    <hyperlink ref="U29" r:id="rId23" display="mailto:sgnocchi@bank-banque-canada.ca"/>
    <hyperlink ref="A11" r:id="rId24" display="\\boc-s2\boc\Talent Strategy - To process\Conference Applications\2017Q2\Conference Funding Application Form_news_2017Q2.xlsm"/>
    <hyperlink ref="C11" r:id="rId25" display="\\boc-s2\boc\Talent Strategy - Supporting Files\2017Q2\news_wataru.pdf"/>
    <hyperlink ref="F11" r:id="rId26" display="http://www.eea-esem-congresses.org/"/>
    <hyperlink ref="T11" r:id="rId27" display="mailto:wmiyamoto@bankofcanada.ca"/>
    <hyperlink ref="U11" r:id="rId28" display="mailto:dori@bank-banque-canada.ca"/>
    <hyperlink ref="A34" r:id="rId29" display="\\boc-s2\boc\Talent Strategy - To process\Conference Applications\2017Q2\Miyamoto Conference Funding Application Form_reer_2017Q2.xlsm"/>
    <hyperlink ref="C34" r:id="rId30" display="\\boc-s2\boc\Talent Strategy - Supporting Files\2017Q2\reer_wataru.pdf"/>
    <hyperlink ref="F34" r:id="rId31" display="http://www.econ.cuhk.edu.hk/2017AMES/"/>
    <hyperlink ref="T34" r:id="rId32" display="mailto:wmiyamoto@bankofcanada.ca"/>
    <hyperlink ref="U34" r:id="rId33" display="mailto:dori@bank-banque-canada.ca"/>
    <hyperlink ref="A39" r:id="rId34" display="\\boc-s2\boc\Talent Strategy - To process\Conference Applications\2017Q2\Miyamoto Conference Funding Application Form_reer_2017Q2.xlsm"/>
    <hyperlink ref="C39" r:id="rId35" display="\\boc-s2\boc\Talent Strategy - Supporting Files\2017Q2\reer_wataru.pdf"/>
    <hyperlink ref="F39" r:id="rId36" display="https://iaae2017.org/"/>
    <hyperlink ref="T39" r:id="rId37" display="mailto:wmiyamoto@bankofcanada.ca"/>
    <hyperlink ref="U39" r:id="rId38" display="mailto:dori@bank-banque-canada.ca"/>
    <hyperlink ref="A30" r:id="rId39" display="\\boc-s2\boc\Talent Strategy - To process\Conference Applications\2017Q2\Shaofeng Xu_Conference Funding Application Form_2017Q2.xlsm"/>
    <hyperlink ref="C30" r:id="rId40" display="\\boc-s2\boc\Talent Strategy - Supporting Files\2017Q2\Purchase.pdf"/>
    <hyperlink ref="T30" r:id="rId41" display="mailto:sxu@bankofcanada.ca"/>
    <hyperlink ref="U30" r:id="rId42" display="mailto:sgnocchi@bankofcanada.ca"/>
    <hyperlink ref="A42" r:id="rId43" display="\\boc-s2\boc\Talent Strategy - To process\Conference Applications\2017Q2\Shaofeng Xu_Conference Funding Application Form_2017Q2.xlsm"/>
    <hyperlink ref="C42" r:id="rId44" display="\\boc-s2\boc\Talent Strategy - Supporting Files\2017Q2\Purchase.pdf"/>
    <hyperlink ref="F42" r:id="rId45" display="https://www.econometricsociety.org/meetings/schedule/2017/06/03/2017-asian-meeting"/>
    <hyperlink ref="T42" r:id="rId46" display="mailto:sxu@bankofcanada.ca"/>
    <hyperlink ref="U42" r:id="rId47" display="mailto:sgnocchi@bankofcanada.ca"/>
    <hyperlink ref="A44" r:id="rId48" display="\\boc-s2\boc\Talent Strategy - To process\Conference Applications\2017Q2\Verstraete - Conference Funding Application Form.xlsm"/>
    <hyperlink ref="C44" r:id="rId49" display="http://www.bankofcanada.ca/2016/02/staff-working-paper-2016-7/"/>
    <hyperlink ref="F44" r:id="rId50" display="http://www.ecb.europa.eu/pub/conferences/html/20170921_inflation_conference.en.html"/>
    <hyperlink ref="T44" r:id="rId51" display="mailto:mverstraete@bankofcanada.ca"/>
    <hyperlink ref="U44" r:id="rId52" display="mailto:lpichette@bankofcanada.ca"/>
    <hyperlink ref="A46" r:id="rId53" display="\\boc-s2\boc\Talent Strategy - To process\Conference Applications\2017Q2\Conference Funding Application Form Bulusu.xlsm"/>
    <hyperlink ref="C46" r:id="rId54" display="\\boc-s2\boc\Talent Strategy - Supporting Files\2017Q2\detintbanklend20170315.pdf"/>
    <hyperlink ref="F46" r:id="rId55" display="http://www.ifabs.org/conference/view/7"/>
    <hyperlink ref="T46" r:id="rId56" display="mailto:bulu@bankofcanad.ca"/>
    <hyperlink ref="U46" r:id="rId57" display="mailto:frivadeneyra@bankofcanada.ca"/>
    <hyperlink ref="A48" r:id="rId58" display="\\boc-s2\boc\Talent Strategy - To process\Conference Applications\2017Q2\Conference Funding Application Form FR Intraday.xlsm"/>
    <hyperlink ref="C48" r:id="rId59" display="\\boc-s2\boc\Talent Strategy - Supporting Files\2017Q2\Rempel Rivadeneyra (2016) IntradayTradeDynamics.pdf"/>
    <hyperlink ref="T48" r:id="rId60" display="mailto:riva@bankofcanada.ca"/>
    <hyperlink ref="U48" r:id="rId61" display="mailto:jchapman@bank-banque-canada.ca"/>
    <hyperlink ref="A12" r:id="rId62" display="\\boc-s2\boc\Talent Strategy - To process\Conference Applications\2017Q2\Conference Funding Application Form FR Intraday.xlsm"/>
    <hyperlink ref="C12" r:id="rId63" display="\\boc-s2\boc\Talent Strategy - Supporting Files\2017Q2\Rempel Rivadeneyra (2016) IntradayTradeDynamics.pdf"/>
    <hyperlink ref="T12" r:id="rId64" display="mailto:riva@bankofcanada.ca"/>
    <hyperlink ref="U12" r:id="rId65" display="mailto:jchapman@bank-banque-canada.ca"/>
    <hyperlink ref="A50" r:id="rId66" display="\\boc-s2\boc\Talent Strategy - To process\Conference Applications\2017Q2\Conference Funding Application Form FR Intraday.xlsm"/>
    <hyperlink ref="C50" r:id="rId67" display="\\boc-s2\boc\Talent Strategy - Supporting Files\2017Q2\Rempel Rivadeneyra (2016) IntradayTradeDynamics.pdf"/>
    <hyperlink ref="F50" r:id="rId68" display="http://www.ecb.europa.eu/pub/conferences/html/20171106_workshop_on_money_markets.en.html"/>
    <hyperlink ref="T50" r:id="rId69" display="mailto:riva@bankofcanada.ca"/>
    <hyperlink ref="U50" r:id="rId70" display="mailto:jchapman@bank-banque-canada.ca"/>
    <hyperlink ref="A31" r:id="rId71" display="\\boc-s2\boc\Talent Strategy - To process\Conference Applications\2017Q2\e-money.xlsm"/>
    <hyperlink ref="C31" r:id="rId72" display="\\boc-s2\boc\Talent Strategy - Supporting Files\2017Q2\e-money.pdf"/>
    <hyperlink ref="T31" r:id="rId73" display="mailto:zhuy@bankofcanada.ca"/>
    <hyperlink ref="U31" r:id="rId74" display="mailto:frivadeneyra@bank-banque-canada.ca"/>
    <hyperlink ref="A35" r:id="rId75" display="\\boc-s2\boc\Talent Strategy - To process\Conference Applications\2017Q2\e-money.xlsm"/>
    <hyperlink ref="C35" r:id="rId76" display="\\boc-s2\boc\Talent Strategy - Supporting Files\2017Q2\e-money.pdf"/>
    <hyperlink ref="F35" r:id="rId77" display="http://www.econ.cuhk.edu.hk/2017AMES/"/>
    <hyperlink ref="T35" r:id="rId78" display="mailto:zhuy@bankofcanada.ca"/>
    <hyperlink ref="U35" r:id="rId79" display="mailto:frivadeneyra@bank-banque-canada.ca"/>
    <hyperlink ref="A16" r:id="rId80" display="\\boc-s2\boc\Talent Strategy - To process\Conference Applications\2017Q2\Gao - Conference Funding Application Form.xlsm"/>
    <hyperlink ref="C16" r:id="rId81" display="../Talent Strategy - Supporting Files/2017Q2/Gao/Sovereign Bond Market Liquidity and Systematic Factors - A Canadian Case.pdf"/>
    <hyperlink ref="F16" r:id="rId82" display="https://economics.ca/2017/en/"/>
    <hyperlink ref="T16" r:id="rId83" display="mailto:jgao@bankofcanada.ca"/>
    <hyperlink ref="U16" r:id="rId84" display="mailto:frivadeneyra@bankofcanada.ca"/>
    <hyperlink ref="A52" r:id="rId85" display="\\boc-s2\boc\Talent Strategy - To process\Conference Applications\2017Q2\Cimon Talent Strategy 2017Q2.xlsm"/>
    <hyperlink ref="C52" r:id="rId86" display="1) Cimon\BRAMM.pdf 2) Cimon\SpeedBumps.pdf"/>
    <hyperlink ref="T52" r:id="rId87" display="mailto:cimo@bank-banque-canada.ca"/>
    <hyperlink ref="U52" r:id="rId88" display="mailto:dmcvanel@bank-banque-canada.ca"/>
    <hyperlink ref="A54" r:id="rId89" display="\\boc-s2\boc\Talent Strategy - To process\Conference Applications\2017Q2\Cimon Talent Strategy 2017Q2.xlsm"/>
    <hyperlink ref="C54" r:id="rId90" display="1) Cimon\BRAMM.pdf 2) Cimon\SpeedBumps.pdf"/>
    <hyperlink ref="T54" r:id="rId91" display="mailto:cimo@bank-banque-canada.ca"/>
    <hyperlink ref="U54" r:id="rId92" display="mailto:dmcvanel@bank-banque-canada.ca"/>
    <hyperlink ref="A57" r:id="rId93" display="\\boc-s2\boc\Talent Strategy - To process\Conference Applications\2017Q2\Conference Funding Application 2017Q2 Sekkel.xlsm"/>
    <hyperlink ref="C57" r:id="rId94" display="\\boc-s2\boc\Talent Strategy - Supporting Files\2017Q2\Gaps.pdf"/>
    <hyperlink ref="F57" r:id="rId95" display="http://sem.society.cmu.edu/MIT.html"/>
    <hyperlink ref="T57" r:id="rId96" display="mailto:rsekkel@bankofcanada.ca"/>
    <hyperlink ref="U57" r:id="rId97" display="mailto:jwitmer@bankofcanada.ca"/>
    <hyperlink ref="A59" r:id="rId98" display="\\boc-s2\boc\Talent Strategy - To process\Conference Applications\2017Q2\Conference Funding Application 2017Q2 Sekkel.xlsm"/>
    <hyperlink ref="C59" r:id="rId99" display="\\boc-s2\boc\Talent Strategy - Supporting Files\2017Q2\Gaps.pdf"/>
    <hyperlink ref="F59" r:id="rId100" display="\\boc-s2\boc\Talent Strategy - Supporting Files\2017Q2\StLouisFed.pdf"/>
    <hyperlink ref="T59" r:id="rId101" display="mailto:rsekkel@bankofcanada.ca"/>
    <hyperlink ref="U59" r:id="rId102" display="mailto:jwitmer@bankofcanada.ca"/>
    <hyperlink ref="A61" r:id="rId103" display="\\boc-s2\boc\Talent Strategy - To process\Conference Applications\2017Q2\Conference Funding Application Form.xlsm"/>
    <hyperlink ref="F61" r:id="rId104" display="https://huntsman.usu.edu/qsps/summer-workshops/2017-summer-workshop"/>
    <hyperlink ref="T61" r:id="rId105" display="mailto:moad@bankofcanada.ca"/>
    <hyperlink ref="U61" r:id="rId106" display="mailto:natashakhan@bank-banque-canada.ca"/>
    <hyperlink ref="A63" r:id="rId107" display="\\boc-s2\boc\Talent Strategy - To process\Conference Applications\2017Q2\Conference Funding Application Form.xlsm"/>
    <hyperlink ref="T63" r:id="rId108" display="mailto:moad@bankofcanada.ca"/>
    <hyperlink ref="U63" r:id="rId109" display="mailto:natashakhan@bank-banque-canada.ca"/>
    <hyperlink ref="A17" r:id="rId110" display="\\boc-s2\boc\Talent Strategy - To process\Conference Applications\2017Q2\Conference Funding Application Form_May_2017 - Xiangjin Shen.xlsm"/>
    <hyperlink ref="T17" r:id="rId111" display="mailto:xshen@bankofcanada.ca"/>
    <hyperlink ref="U17" r:id="rId112" display="mailto:cgaa@bank-banque-canada.ca"/>
    <hyperlink ref="A18" r:id="rId113" display="\\boc-s2\boc\Talent Strategy - To process\Conference Applications\2017Q2\Conference Funding Application Form_TR201705.xlsm"/>
    <hyperlink ref="C18" r:id="rId114" display="\\boc-s2\boc\Talent Strategy - Supporting Files\2017Q2\EquityCorrections_2017v2p2.pdf"/>
    <hyperlink ref="T18" r:id="rId115" display="mailto:troberts@bankofcanada.ca"/>
    <hyperlink ref="U18" r:id="rId116" display="mailto:vtraclet@bankofcanada.ca"/>
    <hyperlink ref="A65" r:id="rId117" display="\\boc-s2\boc\Talent Strategy - To process\Conference Applications\2017Q2\ConferenceFundingApplicationForm_ToniAhnert_G1.xlsm"/>
    <hyperlink ref="F65" r:id="rId118" display="http://apps.olin.wustl.edu/conf/cfar-ftg/home/Default.aspx?pid=5"/>
    <hyperlink ref="T65" r:id="rId119" display="mailto:ahne@bankofcanada.ca"/>
    <hyperlink ref="U65" r:id="rId120" display="mailto:tery@bankofcanada.ca"/>
    <hyperlink ref="A67" r:id="rId121" display="\\boc-s2\boc\Talent Strategy - To process\Conference Applications\2017Q2\ConferenceFundingApplicationForm_ToniAhnert_G1.xlsm"/>
    <hyperlink ref="T67" r:id="rId122" display="mailto:ahne@bankofcanada.ca"/>
    <hyperlink ref="U67" r:id="rId123" display="mailto:tery@bankofcanada.ca"/>
    <hyperlink ref="A5" r:id="rId124" display="\\boc-s2\boc\Talent Strategy - To process\Conference Applications\2017Q2\ConferenceFundingApplicationForm_ToniAhnert_H1.xlsm"/>
    <hyperlink ref="F5" r:id="rId125" display="http://comp-econ.org/CEF_2017/"/>
    <hyperlink ref="T5" r:id="rId126" display="mailto:ahne@bankofcanada.ca"/>
    <hyperlink ref="U5" r:id="rId127" display="mailto:tery@bankofcanada.ca"/>
    <hyperlink ref="A19" r:id="rId128" display="\\boc-s2\boc\Talent Strategy - To process\Conference Applications\2017Q2\Duprey_Conference Funding Application Form 2017Q2.xlsm"/>
    <hyperlink ref="T19" r:id="rId129" display="mailto:tduprey@bankofcanada.ca"/>
    <hyperlink ref="U19" r:id="rId130" display="mailto:bpeterson@bank-banque-canada.ca"/>
    <hyperlink ref="A71" r:id="rId131" display="\\boc-s2\boc\Talent Strategy - To process\Conference Applications\2017Q2\Duprey_Conference Funding Application Form 2017Q2.xlsm"/>
    <hyperlink ref="T71" r:id="rId132" display="mailto:tduprey@bankofcanada.ca"/>
    <hyperlink ref="U71" r:id="rId133" display="mailto:bpeterson@bank-banque-canada.ca"/>
    <hyperlink ref="A37" r:id="rId134" display="\\boc-s2\boc\Talent Strategy - To process\Conference Applications\2017Q2\Ho-Opitmal_2017Q2.xlsm"/>
    <hyperlink ref="C37" r:id="rId135" display="\\boc-s2\boc\Talent Strategy - Supporting Files\2017Q2\Ho_TDA_liquidity.pdf"/>
    <hyperlink ref="F37" r:id="rId136" display="http://www.econ.cuhk.edu.hk/2017AMES"/>
    <hyperlink ref="T37" r:id="rId137" display="mailto:ansonho@bankofcanada.ca"/>
    <hyperlink ref="U37" r:id="rId138" display="mailto:bpeterson@bankofcanada.ca"/>
    <hyperlink ref="A26" r:id="rId139" display="\\boc-s2\boc\Talent Strategy - To process\Conference Applications\2017Q2\Ho-TSFA.xlsm"/>
    <hyperlink ref="C26" r:id="rId140" display="http://www.bankofcanada.ca/2016/05/staff-working-paper-2016-24/"/>
    <hyperlink ref="T26" r:id="rId141" display="mailto:ansonho@bankofcanada.ca"/>
    <hyperlink ref="U26" r:id="rId142" display="mailto:bpeterson@bankofcanada.ca"/>
    <hyperlink ref="A73" r:id="rId143" display="\\boc-s2\boc\Talent Strategy - To process\Conference Applications\2017Q2\Ho-TSFA.xlsm"/>
    <hyperlink ref="C73" r:id="rId144" display="http://www.bankofcanada.ca/2016/05/staff-working-paper-2016-24/"/>
    <hyperlink ref="T73" r:id="rId145" display="mailto:ansonho@bankofcanada.ca"/>
    <hyperlink ref="U73" r:id="rId146" display="mailto:bpeterson@bankofcanada.ca"/>
    <hyperlink ref="A13" r:id="rId147" display="\\boc-s2\boc\Talent Strategy - To process\Conference Applications\2017Q2\Ho-TSFA.xlsm"/>
    <hyperlink ref="C13" r:id="rId148" display="http://www.bankofcanada.ca/2016/05/staff-working-paper-2016-24/"/>
    <hyperlink ref="T13" r:id="rId149" display="mailto:ansonho@bankofcanada.ca"/>
    <hyperlink ref="U13" r:id="rId150" display="mailto:bpeterson@bankofcanada.ca"/>
    <hyperlink ref="A20" r:id="rId151" display="\\boc-s2\boc\Talent Strategy - To process\Conference Applications\2017Q2\TS2017Q1JosefSchrothFlows.xlsm"/>
    <hyperlink ref="C20" r:id="rId152" display="\\boc-s2\boc\Talent Strategy - Supporting Files\2017Q2\FLOWSmain.pdf"/>
    <hyperlink ref="T20" r:id="rId153" display="mailto:jschroth@bankofcanada.ca"/>
    <hyperlink ref="U20" r:id="rId154" display="mailto:yterajima@bankofcanada.ca"/>
    <hyperlink ref="A27" r:id="rId155" display="\\boc-s2\boc\Talent Strategy - To process\Conference Applications\2017Q2\TS2017Q1JosefSchrothOptcap.xlsm"/>
    <hyperlink ref="C27" r:id="rId156" display="\\boc-s2\boc\Talent Strategy - Supporting Files\2017Q2\optimalcapital.pdf"/>
    <hyperlink ref="T27" r:id="rId157" display="mailto:jschroth@bankofcanada.ca"/>
    <hyperlink ref="U27" r:id="rId158" display="mailto:yterajima@bankofcanada.ca"/>
    <hyperlink ref="A55" r:id="rId159" display="\\boc-s2\boc\Talent Strategy - To process\Conference Applications\2017Q2\TS_2017Q2_Paligorova.xlsm"/>
    <hyperlink ref="C55" r:id="rId160" display="\\boc-s2\boc\Talent Strategy - Supporting Files\2017Q2\TeoPaligorova_swp2016-60.pdf"/>
    <hyperlink ref="T55" r:id="rId161" display="mailto:tpaligorova@bankofcanada.ca"/>
    <hyperlink ref="U55" r:id="rId162" display="mailto:yterajima@bankofcanada.ca"/>
    <hyperlink ref="A68" r:id="rId163" display="\\boc-s2\boc\Talent Strategy - To process\Conference Applications\2017Q2\TS_AUeberfeldt_2017Q2.xlsm"/>
    <hyperlink ref="C68" r:id="rId164" display="\\boc-s2\boc\Talent Strategy - Supporting Files\2017Q2\2017_drift.pdf"/>
    <hyperlink ref="T68" r:id="rId165" display="mailto:uebe@bankofcanada.ca"/>
    <hyperlink ref="U68" r:id="rId166" display="mailto:mgosselin@bank-banque-canada.ca"/>
    <hyperlink ref="A32" r:id="rId167" display="\\boc-s2\boc\Talent Strategy - To process\Conference Applications\2017Q2\TS_AUeberfeldt_2017Q2.xlsm"/>
    <hyperlink ref="C32" r:id="rId168" display="\\boc-s2\boc\Talent Strategy - Supporting Files\2017Q2\2017_drift.pdf"/>
    <hyperlink ref="T32" r:id="rId169" display="mailto:uebe@bankofcanada.ca"/>
    <hyperlink ref="U32" r:id="rId170" display="mailto:mgosselin@bank-banque-canada.ca"/>
    <hyperlink ref="A6" r:id="rId171" display="\\boc-s2\boc\Talent Strategy - To process\Conference Applications\2017Q2\Conference Funding Application Form - Iskander.xlsm"/>
    <hyperlink ref="C6" r:id="rId172" display="\\boc-s2\boc\Talent Strategy - Supporting Files\2017Q2\smolyak.pdf"/>
    <hyperlink ref="F6" r:id="rId173" display="http://comp-econ.org/CEF_2017"/>
    <hyperlink ref="T6" r:id="rId174" display="mailto:ikaribzhanov@bank-banque-canada.ca"/>
    <hyperlink ref="U6" r:id="rId175" display="mailto:nperevalov@bank-banque-canada.ca"/>
    <hyperlink ref="A76" r:id="rId176" display="\\boc-s2\boc\Talent Strategy - To process\Conference Applications\2017Q2\Conference Funding Application Form - Patrick Alexander (2).xlsm"/>
    <hyperlink ref="F76" r:id="rId177" display="https://www.lakeheadu.ca/academics/departments/economics/speaker-series"/>
    <hyperlink ref="T76" r:id="rId178" display="mailto:palexander@bankofcanada.ca"/>
    <hyperlink ref="U76" r:id="rId179" display="mailto:ssarker@bankofcanada.ca"/>
    <hyperlink ref="A78" r:id="rId180" display="\\boc-s2\boc\Talent Strategy - To process\Conference Applications\2017Q2\Conference Funding Application Form - Patrick Alexander 3.xlsm"/>
    <hyperlink ref="F78" r:id="rId181" display="\\boc-s2\boc\Talent Strategy - Supporting Files\2017Q2\http:\\www.weai.org\Content\Files\Prelim-Prog.pdf"/>
    <hyperlink ref="T78" r:id="rId182" display="mailto:palexander@bankofcanada.ca"/>
    <hyperlink ref="U78" r:id="rId183" display="mailto:ssarker@bankofcanada.ca"/>
    <hyperlink ref="A81" r:id="rId184" display="\\boc-s2\boc\Talent Strategy - To process\Conference Applications\2017Q2\Conference Funding Application Form - Patrick Alexander 4.xlsm"/>
    <hyperlink ref="F81" r:id="rId185" display="http://gatton.uky.edu/midwest-economics"/>
    <hyperlink ref="T81" r:id="rId186" display="mailto:palexander@bankofcanada.ca"/>
    <hyperlink ref="U81" r:id="rId187" display="mailto:ssarker@bankofcanada.ca"/>
    <hyperlink ref="A21" r:id="rId188" display="\\boc-s2\boc\Talent Strategy - To process\Conference Applications\2017Q2\Conference Funding Application Form - Patrick Alexander.xlsm"/>
    <hyperlink ref="C21" r:id="rId189" display="../Talent Strategy - Supporting Files/2017Q2/Alexander/CEX.pdf"/>
    <hyperlink ref="F21" r:id="rId190" display="https://economics.ca/2017/en/call.php"/>
    <hyperlink ref="T21" r:id="rId191" display="mailto:palexander@bankofcanada.ca"/>
    <hyperlink ref="U21" r:id="rId192" display="mailto:ssarker@bankofcanada.ca"/>
    <hyperlink ref="A83" r:id="rId193" display="\\boc-s2\boc\Talent Strategy - To process\Conference Applications\2017Q2\Conference Funding Application Form_CE.XLSM"/>
    <hyperlink ref="C83" r:id="rId194" display="../Talent Strategy - Supporting Files/2017Q2/Alexander/CEX.pdf"/>
    <hyperlink ref="F83" r:id="rId195" display="https://www.bls.gov/cex/csxannualworkshop.htm"/>
    <hyperlink ref="T83" r:id="rId196" display="mailto:lpoirier@bankofcanada.ca"/>
    <hyperlink ref="U83" r:id="rId197" display="mailto:lmorel@bankofcanada.ca"/>
    <hyperlink ref="A85" r:id="rId198" display="\\boc-s2\boc\Talent Strategy - To process\Conference Applications\2017Q2\Conference Funding Application Form - Serdar Kabaca.xlsm"/>
    <hyperlink ref="F85" r:id="rId199" display="\\boc-s2\boc\Talent Strategy - Supporting Files\2017Q2\http:\\rcfea.org\wp-content\uploads\2016\07\9th-Macro-Money-Finance-RCEA-workshop-2017-cfp-extended.pdf"/>
    <hyperlink ref="T85" r:id="rId200" display="mailto:kaba@bankofcanada.ca"/>
    <hyperlink ref="U85" r:id="rId201" display="mailto:nperevalov@bank-banque-canada.ca"/>
    <hyperlink ref="A7" r:id="rId202" display="\\boc-s2\boc\Talent Strategy - To process\Conference Applications\2017Q2\Conference Funding Application Form - Serdar Kabaca.xlsm"/>
    <hyperlink ref="F7" r:id="rId203" display="http://comp-econ.org/CEF_2017/"/>
    <hyperlink ref="T7" r:id="rId204" display="mailto:kaba@bankofcanada.ca"/>
    <hyperlink ref="U7" r:id="rId205" display="mailto:nperevalov@bank-banque-canada.ca"/>
    <hyperlink ref="A8" r:id="rId206" display="\\boc-s2\boc\Talent Strategy - To process\Conference Applications\2017Q2\Conference Funding Application Form 2017Q2 RE oil consumption.xlsm"/>
    <hyperlink ref="T8" r:id="rId207" display="mailto:elre@bankofcanada.ca"/>
    <hyperlink ref="U8" r:id="rId208" display="mailto:zmit@bankofcanada.ca"/>
    <hyperlink ref="A22" r:id="rId209" display="\\boc-s2\boc\Talent Strategy - To process\Conference Applications\2017Q2\Conference Funding Application Form 2017Q2 RE oil price drop.xlsm"/>
    <hyperlink ref="C22" r:id="rId210" display="\\boc-s2\boc\Talent Strategy - Supporting Files\2017Q2\bbekz_OilPriceDrop_20170210.pdf"/>
    <hyperlink ref="T22" r:id="rId211" display="mailto:elre@bankofcanada.ca"/>
    <hyperlink ref="U22" r:id="rId212" display="mailto:zmit@bankofcanada.ca"/>
    <hyperlink ref="A87" r:id="rId213" display="\\boc-s2\boc\Talent Strategy - To process\Conference Applications\2017Q2\Conference Funding Application Form 2017Q2 RE renewable fuel standard.xlsm"/>
    <hyperlink ref="C87" r:id="rId214" display="\\boc-s2\boc\Talent Strategy - Supporting Files\2017Q2\bek_nber_122016.pdf"/>
    <hyperlink ref="F87" r:id="rId215" display="http://papers.nber.org/sched/ENERs17"/>
    <hyperlink ref="T87" r:id="rId216" display="mailto:rellwanger@bankofcanada.ca"/>
    <hyperlink ref="U87" r:id="rId217" display="mailto:kzmitrowicz@bankofcanada.ca"/>
    <hyperlink ref="A89" r:id="rId218" display="\\boc-s2\boc\Talent Strategy - To process\Conference Applications\2017Q2\Conference Funding Application Form 2017Q2_LinShao_a.xlsm"/>
    <hyperlink ref="C89" r:id="rId219" display="../Talent Strategy - Supporting Files/2017Q2/Shao/Papers/AFRTC.pdf"/>
    <hyperlink ref="T89" r:id="rId220" display="mailto:lshao@bankofcanada.ca"/>
    <hyperlink ref="U89" r:id="rId221" display="mailto:dunbarg@bankofcanada.ca"/>
    <hyperlink ref="A36" r:id="rId222" display="\\boc-s2\boc\Talent Strategy - To process\Conference Applications\2017Q2\Conference Funding Application Form 2017Q2_LinShao_a.xlsm"/>
    <hyperlink ref="C36" r:id="rId223" display="../Talent Strategy - Supporting Files/2017Q2/Shao/Papers/AFRTC.pdf"/>
    <hyperlink ref="F36" r:id="rId224" display="http://www.econ.cuhk.edu.hk/2017AMES/"/>
    <hyperlink ref="T36" r:id="rId225" display="mailto:lshao@bankofcanada.ca"/>
    <hyperlink ref="U36" r:id="rId226" display="mailto:dunbarg@bankofcanada.ca"/>
    <hyperlink ref="A91" r:id="rId227" display="\\boc-s2\boc\Talent Strategy - To process\Conference Applications\2017Q2\Conference Funding Application Form 2017Q2_LinShao_b.xlsm"/>
    <hyperlink ref="C91" r:id="rId228" display="../Talent Strategy - Supporting Files/2017Q2/Shao/Papers/FDBFM.pdf"/>
    <hyperlink ref="T91" r:id="rId229" display="mailto:lshao@bankofcanada.ca"/>
    <hyperlink ref="U91" r:id="rId230" display="mailto:dunbarg@bankofcanada.ca"/>
    <hyperlink ref="A23" r:id="rId231" display="\\boc-s2\boc\Talent Strategy - To process\Conference Applications\2017Q2\Conference Funding Application Form Hajzler 2017 Q2 FDI and political risk revised (2).xlsm"/>
    <hyperlink ref="F23" r:id="rId232" display="https://economics.ca/2017/en/"/>
    <hyperlink ref="T23" r:id="rId233" display="mailto:chajzler@bank-banque-canada.ca"/>
    <hyperlink ref="U23" r:id="rId234" display="mailto:Rose%20Cunningham%20%3Crcunningham@bank-banque-canada.ca%3E"/>
    <hyperlink ref="A93" r:id="rId235" display="\\boc-s2\boc\Talent Strategy - To process\Conference Applications\2017Q2\Conference Funding Application Form Steingress_1.xlsm"/>
    <hyperlink ref="C93" r:id="rId236" display="../Talent Strategy - Supporting Files/2017Q1/Steingress/BGS_16_11_06.pdf"/>
    <hyperlink ref="F93" r:id="rId237" display="http://econ.msu.edu/seminars/macro_theory.php"/>
    <hyperlink ref="T93" r:id="rId238" display="mailto:stei@bankofcanada.ca"/>
    <hyperlink ref="U93" r:id="rId239" display="mailto:moro@bankofcanada.ca"/>
    <hyperlink ref="A79" r:id="rId240" display="\\boc-s2\boc\Talent Strategy - To process\Conference Applications\2017Q2\Conference Funding Application Form1_GPasricha_May2017.xlsm"/>
    <hyperlink ref="F79" r:id="rId241" display="http://www.weai.org/index.html"/>
    <hyperlink ref="T79" r:id="rId242" display="mailto:pasr@bankofcanada.ca"/>
    <hyperlink ref="U79" r:id="rId243" display="mailto:gkumar@bankofcanada.ca"/>
    <hyperlink ref="A74" r:id="rId244" display="\\boc-s2\boc\Talent Strategy - To process\Conference Applications\2017Q2\Conference Funding Application Form2_GPasricha_May2017.xlsm"/>
    <hyperlink ref="C74" r:id="rId245" display="http://www.nber.org/papers/w20822"/>
    <hyperlink ref="T74" r:id="rId246" display="mailto:pasr@bankofcanada.ca"/>
    <hyperlink ref="U74" r:id="rId247" display="mailto:gkumar@bankofcanada.ca"/>
    <hyperlink ref="A95" r:id="rId248" display="\\boc-s2\boc\Talent Strategy - To process\Conference Applications\2017Q2\Conference Funding Application Form_dahl17Q2.xlsm"/>
    <hyperlink ref="C95" r:id="rId249" display="\\boc-s2\boc\Talent Strategy - Supporting Files\2017Q2\MPUncertainty_DahlhausSekhposyan.pdf"/>
    <hyperlink ref="F95" r:id="rId250" display="http://www.barcelonagse.eu/summer-forum/workshop-time-series"/>
    <hyperlink ref="T95" r:id="rId251" display="mailto:dahl@bankofcanada.ca"/>
    <hyperlink ref="U95" r:id="rId252" display="mailto:rcunningham@bank-banque-canada.ca"/>
    <hyperlink ref="A97" r:id="rId253" display="\\boc-s2\boc\Talent Strategy - To process\Conference Applications\2017Q2\Conference Funding Application Form_dahl17Q2.xlsm"/>
    <hyperlink ref="C97" r:id="rId254" display="\\boc-s2\boc\Talent Strategy - Supporting Files\2017Q2\MPUncertainty_DahlhausSekhposyan.pdf"/>
    <hyperlink ref="F97" r:id="rId255" display="https://iaae2017.org/"/>
    <hyperlink ref="T97" r:id="rId256" display="mailto:dahl@bankofcanada.ca"/>
    <hyperlink ref="U97" r:id="rId257" display="mailto:rcunningham@bank-banque-canada.ca"/>
    <hyperlink ref="A99" r:id="rId258" display="\\boc-s2\boc\Talent Strategy - To process\Conference Applications\2017Q2\Conference%2520Funding%2520Application%2520Form%2520Steingress_1.xlsm"/>
    <hyperlink ref="C99" r:id="rId259" display="../Talent Strategy - Supporting Files/2017Q1/Steingress/MS_2016.pdf"/>
    <hyperlink ref="F99" r:id="rId260" display="https://economics.ca/2017/en/"/>
    <hyperlink ref="T99" r:id="rId261" display="mailto:stei@bankofcanada.ca"/>
    <hyperlink ref="U99" r:id="rId262" display="mailto:moro@bankofcanada.ca"/>
    <hyperlink ref="A40" r:id="rId263" display="\\boc-s2\boc\Talent Strategy - To process\Conference Applications\2017Q2\ConferenceFundingApplicationFormChernoff.xlsm"/>
    <hyperlink ref="C40" r:id="rId264" display="\\boc-s2\boc\Talent Strategy - Supporting Files\2017Q2\Chernoff2.pdf"/>
    <hyperlink ref="F40" r:id="rId265" display="https://iaae2017.org/"/>
    <hyperlink ref="T40" r:id="rId266" display="mailto:achernoff@bankofcanada.ca"/>
    <hyperlink ref="U40" r:id="rId267" display="mailto:GDunbar@bank-banque-canada.ca"/>
    <hyperlink ref="A69" r:id="rId268" display="\\boc-s2\boc\Talent Strategy - To process\Conference Applications\2017Q2\ConferenceFundingApplicationFormChernoff.xlsm"/>
    <hyperlink ref="C69" r:id="rId269" display="\\boc-s2\boc\Talent Strategy - Supporting Files\2017Q2\Chernoff2.pdf"/>
    <hyperlink ref="T69" r:id="rId270" display="mailto:achernoff@bankofcanada.ca"/>
    <hyperlink ref="U69" r:id="rId271" display="mailto:GDunbar@bank-banque-canada.ca"/>
  </hyperlinks>
  <printOptions horizontalCentered="1"/>
  <pageMargins left="0" right="0" top="0.74803149606299213" bottom="0.74803149606299213" header="0.31496062992125984" footer="0.31496062992125984"/>
  <pageSetup scale="27" orientation="landscape" horizontalDpi="1200" verticalDpi="1200" r:id="rId272"/>
  <drawing r:id="rId273"/>
  <legacyDrawing r:id="rId274"/>
  <mc:AlternateContent xmlns:mc="http://schemas.openxmlformats.org/markup-compatibility/2006">
    <mc:Choice Requires="x14">
      <controls>
        <mc:AlternateContent xmlns:mc="http://schemas.openxmlformats.org/markup-compatibility/2006">
          <mc:Choice Requires="x14">
            <control shapeId="3073" r:id="rId275" name="Button 1">
              <controlPr defaultSize="0" print="0" autoFill="0" autoPict="0" macro="[0]!conflist">
                <anchor moveWithCells="1" sizeWithCells="1">
                  <from>
                    <xdr:col>0</xdr:col>
                    <xdr:colOff>68580</xdr:colOff>
                    <xdr:row>0</xdr:row>
                    <xdr:rowOff>45720</xdr:rowOff>
                  </from>
                  <to>
                    <xdr:col>0</xdr:col>
                    <xdr:colOff>1866900</xdr:colOff>
                    <xdr:row>0</xdr:row>
                    <xdr:rowOff>495300</xdr:rowOff>
                  </to>
                </anchor>
              </controlPr>
            </control>
          </mc:Choice>
        </mc:AlternateContent>
        <mc:AlternateContent xmlns:mc="http://schemas.openxmlformats.org/markup-compatibility/2006">
          <mc:Choice Requires="x14">
            <control shapeId="3074" r:id="rId276" name="Button 2">
              <controlPr defaultSize="0" print="0" autoFill="0" autoPict="0" macro="[0]!confunmergecells">
                <anchor moveWithCells="1" sizeWithCells="1">
                  <from>
                    <xdr:col>0</xdr:col>
                    <xdr:colOff>1988820</xdr:colOff>
                    <xdr:row>0</xdr:row>
                    <xdr:rowOff>45720</xdr:rowOff>
                  </from>
                  <to>
                    <xdr:col>1</xdr:col>
                    <xdr:colOff>746760</xdr:colOff>
                    <xdr:row>0</xdr:row>
                    <xdr:rowOff>495300</xdr:rowOff>
                  </to>
                </anchor>
              </controlPr>
            </control>
          </mc:Choice>
        </mc:AlternateContent>
        <mc:AlternateContent xmlns:mc="http://schemas.openxmlformats.org/markup-compatibility/2006">
          <mc:Choice Requires="x14">
            <control shapeId="3075" r:id="rId277" name="Button 3">
              <controlPr defaultSize="0" print="0" autoFill="0" autoPict="0" macro="[0]!printlist">
                <anchor moveWithCells="1" sizeWithCells="1">
                  <from>
                    <xdr:col>1</xdr:col>
                    <xdr:colOff>876300</xdr:colOff>
                    <xdr:row>0</xdr:row>
                    <xdr:rowOff>45720</xdr:rowOff>
                  </from>
                  <to>
                    <xdr:col>2</xdr:col>
                    <xdr:colOff>1630680</xdr:colOff>
                    <xdr:row>0</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3"/>
  <sheetViews>
    <sheetView workbookViewId="0">
      <selection activeCell="A3" sqref="A3"/>
    </sheetView>
  </sheetViews>
  <sheetFormatPr defaultRowHeight="14.4" x14ac:dyDescent="0.3"/>
  <sheetData>
    <row r="1" spans="1:2" x14ac:dyDescent="0.3">
      <c r="A1" s="26" t="str">
        <f>""</f>
        <v/>
      </c>
    </row>
    <row r="2" spans="1:2" x14ac:dyDescent="0.3">
      <c r="A2" t="s">
        <v>14</v>
      </c>
      <c r="B2" t="s">
        <v>14</v>
      </c>
    </row>
    <row r="3" spans="1:2" x14ac:dyDescent="0.3">
      <c r="A3" t="s">
        <v>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V1000"/>
  <sheetViews>
    <sheetView showGridLines="0" zoomScale="75" zoomScaleNormal="75" workbookViewId="0">
      <selection activeCell="A3" sqref="A3"/>
    </sheetView>
  </sheetViews>
  <sheetFormatPr defaultColWidth="8.88671875" defaultRowHeight="14.4" x14ac:dyDescent="0.3"/>
  <cols>
    <col min="1" max="1" width="45.6640625" customWidth="1"/>
    <col min="2" max="2" width="15.6640625" customWidth="1"/>
    <col min="3" max="3" width="45.6640625" customWidth="1"/>
    <col min="4" max="6" width="15.6640625" customWidth="1"/>
    <col min="7" max="8" width="15.6640625" style="2" customWidth="1"/>
    <col min="9" max="9" width="20.6640625" style="2" customWidth="1"/>
    <col min="10" max="10" width="15.6640625" style="2" customWidth="1"/>
    <col min="11" max="11" width="20.6640625" style="2" customWidth="1"/>
    <col min="12" max="13" width="20.6640625" customWidth="1"/>
    <col min="14" max="14" width="20.6640625" style="2" customWidth="1"/>
  </cols>
  <sheetData>
    <row r="1" spans="1:100" ht="45" customHeight="1" x14ac:dyDescent="0.3">
      <c r="A1" s="2"/>
      <c r="B1" s="2"/>
      <c r="C1" s="2"/>
      <c r="D1" s="2"/>
      <c r="E1" s="2"/>
      <c r="F1" s="2"/>
      <c r="L1" s="2"/>
      <c r="M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row>
    <row r="2" spans="1:100" ht="15" thickBot="1" x14ac:dyDescent="0.35">
      <c r="A2" s="2"/>
      <c r="B2" s="2"/>
      <c r="C2" s="2"/>
      <c r="D2" s="2"/>
      <c r="E2" s="2"/>
      <c r="F2" s="2"/>
      <c r="L2" s="2"/>
      <c r="M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row>
    <row r="3" spans="1:100" s="7" customFormat="1" ht="99.9" customHeight="1" thickTop="1" x14ac:dyDescent="0.3">
      <c r="A3" s="60" t="s">
        <v>0</v>
      </c>
      <c r="B3" s="4" t="s">
        <v>1</v>
      </c>
      <c r="C3" s="4" t="s">
        <v>109</v>
      </c>
      <c r="D3" s="10" t="s">
        <v>110</v>
      </c>
      <c r="E3" s="27" t="s">
        <v>112</v>
      </c>
      <c r="F3" s="43" t="s">
        <v>111</v>
      </c>
      <c r="G3" s="11" t="s">
        <v>8</v>
      </c>
      <c r="H3" s="11" t="s">
        <v>113</v>
      </c>
      <c r="I3" s="4" t="s">
        <v>3</v>
      </c>
      <c r="J3" s="4" t="s">
        <v>16</v>
      </c>
      <c r="K3" s="12" t="s">
        <v>13</v>
      </c>
      <c r="L3" s="28" t="s">
        <v>67</v>
      </c>
      <c r="M3" s="12" t="s">
        <v>68</v>
      </c>
      <c r="N3" s="61" t="s">
        <v>70</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row>
    <row r="4" spans="1:100" s="7" customFormat="1" ht="15" customHeight="1" x14ac:dyDescent="0.3">
      <c r="A4" s="62" t="s">
        <v>131</v>
      </c>
      <c r="B4" s="51" t="s">
        <v>134</v>
      </c>
      <c r="C4" s="52"/>
      <c r="D4" s="59"/>
      <c r="E4" s="59"/>
      <c r="F4" s="55">
        <v>0</v>
      </c>
      <c r="G4" s="55">
        <v>0</v>
      </c>
      <c r="H4" s="55">
        <v>0</v>
      </c>
      <c r="I4" s="53"/>
      <c r="J4" s="51"/>
      <c r="K4" s="53"/>
      <c r="L4" s="53"/>
      <c r="M4" s="53"/>
      <c r="N4" s="63"/>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6"/>
      <c r="CR4" s="6"/>
      <c r="CS4" s="6"/>
      <c r="CT4" s="6"/>
      <c r="CU4" s="6"/>
      <c r="CV4" s="6"/>
    </row>
    <row r="5" spans="1:100" s="7" customFormat="1" ht="15" customHeight="1" x14ac:dyDescent="0.3">
      <c r="A5" s="62" t="s">
        <v>131</v>
      </c>
      <c r="B5" s="51" t="s">
        <v>135</v>
      </c>
      <c r="C5" s="52"/>
      <c r="D5" s="59"/>
      <c r="E5" s="59"/>
      <c r="F5" s="55">
        <v>0</v>
      </c>
      <c r="G5" s="55">
        <v>0</v>
      </c>
      <c r="H5" s="55">
        <v>0</v>
      </c>
      <c r="I5" s="53"/>
      <c r="J5" s="51"/>
      <c r="K5" s="53"/>
      <c r="L5" s="53"/>
      <c r="M5" s="53"/>
      <c r="N5" s="63"/>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row>
    <row r="6" spans="1:100" s="7" customFormat="1" ht="15" customHeight="1" x14ac:dyDescent="0.3">
      <c r="A6" s="62" t="s">
        <v>131</v>
      </c>
      <c r="B6" s="51" t="s">
        <v>136</v>
      </c>
      <c r="C6" s="52"/>
      <c r="D6" s="59"/>
      <c r="E6" s="59"/>
      <c r="F6" s="55">
        <v>0</v>
      </c>
      <c r="G6" s="55">
        <v>0</v>
      </c>
      <c r="H6" s="55">
        <v>0</v>
      </c>
      <c r="I6" s="53"/>
      <c r="J6" s="51"/>
      <c r="K6" s="53"/>
      <c r="L6" s="53"/>
      <c r="M6" s="53"/>
      <c r="N6" s="63"/>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row>
    <row r="7" spans="1:100" s="7" customFormat="1" ht="15" customHeight="1" x14ac:dyDescent="0.3">
      <c r="A7" s="62" t="s">
        <v>131</v>
      </c>
      <c r="B7" s="51" t="s">
        <v>137</v>
      </c>
      <c r="C7" s="52"/>
      <c r="D7" s="59"/>
      <c r="E7" s="59"/>
      <c r="F7" s="55">
        <v>0</v>
      </c>
      <c r="G7" s="55">
        <v>0</v>
      </c>
      <c r="H7" s="55">
        <v>0</v>
      </c>
      <c r="I7" s="53"/>
      <c r="J7" s="51"/>
      <c r="K7" s="53"/>
      <c r="L7" s="53"/>
      <c r="M7" s="53"/>
      <c r="N7" s="63"/>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6"/>
      <c r="CR7" s="6"/>
      <c r="CS7" s="6"/>
      <c r="CT7" s="6"/>
      <c r="CU7" s="6"/>
      <c r="CV7" s="6"/>
    </row>
    <row r="8" spans="1:100" s="7" customFormat="1" ht="15" customHeight="1" x14ac:dyDescent="0.3">
      <c r="A8" s="62" t="s">
        <v>131</v>
      </c>
      <c r="B8" s="51" t="s">
        <v>130</v>
      </c>
      <c r="C8" s="52"/>
      <c r="D8" s="59"/>
      <c r="E8" s="59"/>
      <c r="F8" s="55">
        <v>0</v>
      </c>
      <c r="G8" s="55">
        <v>0</v>
      </c>
      <c r="H8" s="55">
        <v>0</v>
      </c>
      <c r="I8" s="53"/>
      <c r="J8" s="51"/>
      <c r="K8" s="53"/>
      <c r="L8" s="53"/>
      <c r="M8" s="53"/>
      <c r="N8" s="63"/>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c r="AY8" s="6"/>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6"/>
      <c r="CR8" s="6"/>
      <c r="CS8" s="6"/>
      <c r="CT8" s="6"/>
      <c r="CU8" s="6"/>
      <c r="CV8" s="6"/>
    </row>
    <row r="9" spans="1:100" s="7" customFormat="1" ht="15" customHeight="1" x14ac:dyDescent="0.3">
      <c r="A9" s="62" t="s">
        <v>131</v>
      </c>
      <c r="B9" s="51" t="s">
        <v>132</v>
      </c>
      <c r="C9" s="52"/>
      <c r="D9" s="59"/>
      <c r="E9" s="59"/>
      <c r="F9" s="55">
        <v>0</v>
      </c>
      <c r="G9" s="55">
        <v>0</v>
      </c>
      <c r="H9" s="55">
        <v>0</v>
      </c>
      <c r="I9" s="53"/>
      <c r="J9" s="51"/>
      <c r="K9" s="53"/>
      <c r="L9" s="53"/>
      <c r="M9" s="53"/>
      <c r="N9" s="63"/>
      <c r="O9" s="6"/>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6"/>
      <c r="CR9" s="6"/>
      <c r="CS9" s="6"/>
      <c r="CT9" s="6"/>
      <c r="CU9" s="6"/>
      <c r="CV9" s="6"/>
    </row>
    <row r="10" spans="1:100" ht="15" customHeight="1" thickBot="1" x14ac:dyDescent="0.35">
      <c r="A10" s="64" t="s">
        <v>133</v>
      </c>
      <c r="B10" s="45"/>
      <c r="C10" s="46"/>
      <c r="D10" s="49"/>
      <c r="E10" s="49"/>
      <c r="F10" s="48">
        <f>0+$F$4+$F$5+$F$6+$F$7+$F$8+$F$9</f>
        <v>0</v>
      </c>
      <c r="G10" s="48">
        <f>0+$G$4+$G$5+$G$6+$G$7+$G$8+$G$9</f>
        <v>0</v>
      </c>
      <c r="H10" s="48">
        <f>0+$H$4+$H$5+$H$6+$H$7+$H$8+$H$9</f>
        <v>0</v>
      </c>
      <c r="I10" s="47"/>
      <c r="J10" s="45"/>
      <c r="K10" s="47"/>
      <c r="L10" s="47"/>
      <c r="M10" s="47"/>
      <c r="N10" s="65"/>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row>
    <row r="11" spans="1:100" ht="15" thickTop="1" x14ac:dyDescent="0.3">
      <c r="A11" s="2"/>
      <c r="B11" s="2"/>
      <c r="C11" s="2"/>
      <c r="D11" s="2"/>
      <c r="E11" s="2"/>
      <c r="F11" s="2"/>
      <c r="L11" s="2"/>
      <c r="M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row>
    <row r="12" spans="1:100" x14ac:dyDescent="0.3">
      <c r="A12" s="2"/>
      <c r="B12" s="2"/>
      <c r="C12" s="2"/>
      <c r="D12" s="2"/>
      <c r="E12" s="2"/>
      <c r="F12" s="2"/>
      <c r="L12" s="2"/>
      <c r="M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row>
    <row r="13" spans="1:100" x14ac:dyDescent="0.3">
      <c r="A13" s="2"/>
      <c r="B13" s="2"/>
      <c r="C13" s="2"/>
      <c r="D13" s="2"/>
      <c r="E13" s="2"/>
      <c r="F13" s="2"/>
      <c r="L13" s="2"/>
      <c r="M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row>
    <row r="14" spans="1:100" x14ac:dyDescent="0.3">
      <c r="A14" s="2"/>
      <c r="B14" s="2"/>
      <c r="C14" s="2"/>
      <c r="D14" s="2"/>
      <c r="E14" s="2"/>
      <c r="F14" s="2"/>
      <c r="L14" s="2"/>
      <c r="M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row>
    <row r="15" spans="1:100" x14ac:dyDescent="0.3">
      <c r="A15" s="2"/>
      <c r="B15" s="2"/>
      <c r="C15" s="2"/>
      <c r="D15" s="2"/>
      <c r="E15" s="2"/>
      <c r="F15" s="2"/>
      <c r="L15" s="2"/>
      <c r="M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row>
    <row r="16" spans="1:100" x14ac:dyDescent="0.3">
      <c r="A16" s="2"/>
      <c r="B16" s="2"/>
      <c r="C16" s="2"/>
      <c r="D16" s="2"/>
      <c r="E16" s="2"/>
      <c r="F16" s="2"/>
      <c r="L16" s="2"/>
      <c r="M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row>
    <row r="17" spans="1:100" x14ac:dyDescent="0.3">
      <c r="A17" s="2"/>
      <c r="B17" s="2"/>
      <c r="C17" s="2"/>
      <c r="D17" s="2"/>
      <c r="E17" s="2"/>
      <c r="F17" s="2"/>
      <c r="L17" s="2"/>
      <c r="M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row>
    <row r="18" spans="1:100" x14ac:dyDescent="0.3">
      <c r="A18" s="2"/>
      <c r="B18" s="2"/>
      <c r="C18" s="2"/>
      <c r="D18" s="2"/>
      <c r="E18" s="2"/>
      <c r="F18" s="2"/>
      <c r="L18" s="2"/>
      <c r="M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row>
    <row r="19" spans="1:100" x14ac:dyDescent="0.3">
      <c r="A19" s="2"/>
      <c r="B19" s="2"/>
      <c r="C19" s="2"/>
      <c r="D19" s="2"/>
      <c r="E19" s="2"/>
      <c r="F19" s="2"/>
      <c r="L19" s="2"/>
      <c r="M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row>
    <row r="20" spans="1:100" x14ac:dyDescent="0.3">
      <c r="A20" s="2"/>
      <c r="B20" s="2"/>
      <c r="C20" s="2"/>
      <c r="D20" s="2"/>
      <c r="E20" s="2"/>
      <c r="F20" s="2"/>
      <c r="L20" s="2"/>
      <c r="M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row>
    <row r="21" spans="1:100" x14ac:dyDescent="0.3">
      <c r="A21" s="2"/>
      <c r="B21" s="2"/>
      <c r="C21" s="2"/>
      <c r="D21" s="2"/>
      <c r="E21" s="2"/>
      <c r="F21" s="2"/>
      <c r="L21" s="2"/>
      <c r="M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row>
    <row r="22" spans="1:100" x14ac:dyDescent="0.3">
      <c r="A22" s="2"/>
      <c r="B22" s="2"/>
      <c r="C22" s="2"/>
      <c r="D22" s="2"/>
      <c r="E22" s="2"/>
      <c r="F22" s="2"/>
      <c r="L22" s="2"/>
      <c r="M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row>
    <row r="23" spans="1:100" x14ac:dyDescent="0.3">
      <c r="A23" s="2"/>
      <c r="B23" s="2"/>
      <c r="C23" s="2"/>
      <c r="D23" s="2"/>
      <c r="E23" s="2"/>
      <c r="F23" s="2"/>
      <c r="L23" s="2"/>
      <c r="M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row>
    <row r="24" spans="1:100" x14ac:dyDescent="0.3">
      <c r="A24" s="2"/>
      <c r="B24" s="2"/>
      <c r="C24" s="2"/>
      <c r="D24" s="2"/>
      <c r="E24" s="2"/>
      <c r="F24" s="2"/>
      <c r="L24" s="2"/>
      <c r="M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row>
    <row r="25" spans="1:100" x14ac:dyDescent="0.3">
      <c r="A25" s="2"/>
      <c r="B25" s="2"/>
      <c r="C25" s="2"/>
      <c r="D25" s="2"/>
      <c r="E25" s="2"/>
      <c r="F25" s="2"/>
      <c r="L25" s="2"/>
      <c r="M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row>
    <row r="26" spans="1:100" x14ac:dyDescent="0.3">
      <c r="A26" s="2"/>
      <c r="B26" s="2"/>
      <c r="C26" s="2"/>
      <c r="D26" s="2"/>
      <c r="E26" s="2"/>
      <c r="F26" s="2"/>
      <c r="L26" s="2"/>
      <c r="M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row>
    <row r="27" spans="1:100" x14ac:dyDescent="0.3">
      <c r="A27" s="2"/>
      <c r="B27" s="2"/>
      <c r="C27" s="2"/>
      <c r="D27" s="2"/>
      <c r="E27" s="2"/>
      <c r="F27" s="2"/>
      <c r="L27" s="2"/>
      <c r="M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row>
    <row r="28" spans="1:100" x14ac:dyDescent="0.3">
      <c r="A28" s="2"/>
      <c r="B28" s="2"/>
      <c r="C28" s="2"/>
      <c r="D28" s="2"/>
      <c r="E28" s="2"/>
      <c r="F28" s="2"/>
      <c r="L28" s="2"/>
      <c r="M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row>
    <row r="29" spans="1:100" x14ac:dyDescent="0.3">
      <c r="A29" s="2"/>
      <c r="B29" s="2"/>
      <c r="C29" s="2"/>
      <c r="D29" s="2"/>
      <c r="E29" s="2"/>
      <c r="F29" s="2"/>
      <c r="L29" s="2"/>
      <c r="M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row>
    <row r="30" spans="1:100" x14ac:dyDescent="0.3">
      <c r="A30" s="2"/>
      <c r="B30" s="2"/>
      <c r="C30" s="2"/>
      <c r="D30" s="2"/>
      <c r="E30" s="2"/>
      <c r="F30" s="2"/>
      <c r="L30" s="2"/>
      <c r="M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row>
    <row r="31" spans="1:100" x14ac:dyDescent="0.3">
      <c r="A31" s="2"/>
      <c r="B31" s="2"/>
      <c r="C31" s="2"/>
      <c r="D31" s="2"/>
      <c r="E31" s="2"/>
      <c r="F31" s="2"/>
      <c r="L31" s="2"/>
      <c r="M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row>
    <row r="32" spans="1:100" x14ac:dyDescent="0.3">
      <c r="A32" s="2"/>
      <c r="B32" s="2"/>
      <c r="C32" s="2"/>
      <c r="D32" s="2"/>
      <c r="E32" s="2"/>
      <c r="F32" s="2"/>
      <c r="L32" s="2"/>
      <c r="M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row>
    <row r="33" spans="1:100" x14ac:dyDescent="0.3">
      <c r="A33" s="2"/>
      <c r="B33" s="2"/>
      <c r="C33" s="2"/>
      <c r="D33" s="2"/>
      <c r="E33" s="2"/>
      <c r="F33" s="2"/>
      <c r="L33" s="2"/>
      <c r="M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row>
    <row r="34" spans="1:100" x14ac:dyDescent="0.3">
      <c r="A34" s="2"/>
      <c r="B34" s="2"/>
      <c r="C34" s="2"/>
      <c r="D34" s="2"/>
      <c r="E34" s="2"/>
      <c r="F34" s="2"/>
      <c r="L34" s="2"/>
      <c r="M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row>
    <row r="35" spans="1:100" x14ac:dyDescent="0.3">
      <c r="A35" s="2"/>
      <c r="B35" s="2"/>
      <c r="C35" s="2"/>
      <c r="D35" s="2"/>
      <c r="E35" s="2"/>
      <c r="F35" s="2"/>
      <c r="L35" s="2"/>
      <c r="M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row>
    <row r="36" spans="1:100" x14ac:dyDescent="0.3">
      <c r="A36" s="2"/>
      <c r="B36" s="2"/>
      <c r="C36" s="2"/>
      <c r="D36" s="2"/>
      <c r="E36" s="2"/>
      <c r="F36" s="2"/>
      <c r="L36" s="2"/>
      <c r="M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row>
    <row r="37" spans="1:100" x14ac:dyDescent="0.3">
      <c r="A37" s="2"/>
      <c r="B37" s="2"/>
      <c r="C37" s="2"/>
      <c r="D37" s="2"/>
      <c r="E37" s="2"/>
      <c r="F37" s="2"/>
      <c r="L37" s="2"/>
      <c r="M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row>
    <row r="38" spans="1:100" x14ac:dyDescent="0.3">
      <c r="A38" s="2"/>
      <c r="B38" s="2"/>
      <c r="C38" s="2"/>
      <c r="D38" s="2"/>
      <c r="E38" s="2"/>
      <c r="F38" s="2"/>
      <c r="L38" s="2"/>
      <c r="M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row>
    <row r="39" spans="1:100" x14ac:dyDescent="0.3">
      <c r="A39" s="2"/>
      <c r="B39" s="2"/>
      <c r="C39" s="2"/>
      <c r="D39" s="2"/>
      <c r="E39" s="2"/>
      <c r="F39" s="2"/>
      <c r="L39" s="2"/>
      <c r="M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row>
    <row r="40" spans="1:100" x14ac:dyDescent="0.3">
      <c r="A40" s="2"/>
      <c r="B40" s="2"/>
      <c r="C40" s="2"/>
      <c r="D40" s="2"/>
      <c r="E40" s="2"/>
      <c r="F40" s="2"/>
      <c r="L40" s="2"/>
      <c r="M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row>
    <row r="41" spans="1:100" x14ac:dyDescent="0.3">
      <c r="A41" s="2"/>
      <c r="B41" s="2"/>
      <c r="C41" s="2"/>
      <c r="D41" s="2"/>
      <c r="E41" s="2"/>
      <c r="F41" s="2"/>
      <c r="L41" s="2"/>
      <c r="M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row>
    <row r="42" spans="1:100" x14ac:dyDescent="0.3">
      <c r="A42" s="2"/>
      <c r="B42" s="2"/>
      <c r="C42" s="2"/>
      <c r="D42" s="2"/>
      <c r="E42" s="2"/>
      <c r="F42" s="2"/>
      <c r="L42" s="2"/>
      <c r="M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row>
    <row r="43" spans="1:100" x14ac:dyDescent="0.3">
      <c r="A43" s="2"/>
      <c r="B43" s="2"/>
      <c r="C43" s="2"/>
      <c r="D43" s="2"/>
      <c r="E43" s="2"/>
      <c r="F43" s="2"/>
      <c r="L43" s="2"/>
      <c r="M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row>
    <row r="44" spans="1:100" x14ac:dyDescent="0.3">
      <c r="A44" s="2"/>
      <c r="B44" s="2"/>
      <c r="C44" s="2"/>
      <c r="D44" s="2"/>
      <c r="E44" s="2"/>
      <c r="F44" s="2"/>
      <c r="L44" s="2"/>
      <c r="M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row>
    <row r="45" spans="1:100" x14ac:dyDescent="0.3">
      <c r="A45" s="2"/>
      <c r="B45" s="2"/>
      <c r="C45" s="2"/>
      <c r="D45" s="2"/>
      <c r="E45" s="2"/>
      <c r="F45" s="2"/>
      <c r="L45" s="2"/>
      <c r="M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row>
    <row r="46" spans="1:100" x14ac:dyDescent="0.3">
      <c r="A46" s="2"/>
      <c r="B46" s="2"/>
      <c r="C46" s="2"/>
      <c r="D46" s="2"/>
      <c r="E46" s="2"/>
      <c r="F46" s="2"/>
      <c r="L46" s="2"/>
      <c r="M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row>
    <row r="47" spans="1:100" x14ac:dyDescent="0.3">
      <c r="A47" s="2"/>
      <c r="B47" s="2"/>
      <c r="C47" s="2"/>
      <c r="D47" s="2"/>
      <c r="E47" s="2"/>
      <c r="F47" s="2"/>
      <c r="L47" s="2"/>
      <c r="M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row>
    <row r="48" spans="1:100" x14ac:dyDescent="0.3">
      <c r="A48" s="2"/>
      <c r="B48" s="2"/>
      <c r="C48" s="2"/>
      <c r="D48" s="2"/>
      <c r="E48" s="2"/>
      <c r="F48" s="2"/>
      <c r="L48" s="2"/>
      <c r="M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row>
    <row r="49" spans="1:100" x14ac:dyDescent="0.3">
      <c r="A49" s="2"/>
      <c r="B49" s="2"/>
      <c r="C49" s="2"/>
      <c r="D49" s="2"/>
      <c r="E49" s="2"/>
      <c r="F49" s="2"/>
      <c r="L49" s="2"/>
      <c r="M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row>
    <row r="50" spans="1:100" x14ac:dyDescent="0.3">
      <c r="A50" s="2"/>
      <c r="B50" s="2"/>
      <c r="C50" s="2"/>
      <c r="D50" s="2"/>
      <c r="E50" s="2"/>
      <c r="F50" s="2"/>
      <c r="L50" s="2"/>
      <c r="M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row>
    <row r="51" spans="1:100" x14ac:dyDescent="0.3">
      <c r="A51" s="2"/>
      <c r="B51" s="2"/>
      <c r="C51" s="2"/>
      <c r="D51" s="2"/>
      <c r="E51" s="2"/>
      <c r="F51" s="2"/>
      <c r="L51" s="2"/>
      <c r="M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row>
    <row r="52" spans="1:100" x14ac:dyDescent="0.3">
      <c r="A52" s="2"/>
      <c r="B52" s="2"/>
      <c r="C52" s="2"/>
      <c r="D52" s="2"/>
      <c r="E52" s="2"/>
      <c r="F52" s="2"/>
      <c r="L52" s="2"/>
      <c r="M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row>
    <row r="53" spans="1:100" x14ac:dyDescent="0.3">
      <c r="A53" s="2"/>
      <c r="B53" s="2"/>
      <c r="C53" s="2"/>
      <c r="D53" s="2"/>
      <c r="E53" s="2"/>
      <c r="F53" s="2"/>
      <c r="L53" s="2"/>
      <c r="M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row>
    <row r="54" spans="1:100" x14ac:dyDescent="0.3">
      <c r="A54" s="2"/>
      <c r="B54" s="2"/>
      <c r="C54" s="2"/>
      <c r="D54" s="2"/>
      <c r="E54" s="2"/>
      <c r="F54" s="2"/>
      <c r="L54" s="2"/>
      <c r="M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row>
    <row r="55" spans="1:100" x14ac:dyDescent="0.3">
      <c r="A55" s="2"/>
      <c r="B55" s="2"/>
      <c r="C55" s="2"/>
      <c r="D55" s="2"/>
      <c r="E55" s="2"/>
      <c r="F55" s="2"/>
      <c r="L55" s="2"/>
      <c r="M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row>
    <row r="56" spans="1:100" x14ac:dyDescent="0.3">
      <c r="A56" s="2"/>
      <c r="B56" s="2"/>
      <c r="C56" s="2"/>
      <c r="D56" s="2"/>
      <c r="E56" s="2"/>
      <c r="F56" s="2"/>
      <c r="L56" s="2"/>
      <c r="M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row>
    <row r="57" spans="1:100" x14ac:dyDescent="0.3">
      <c r="A57" s="2"/>
      <c r="B57" s="2"/>
      <c r="C57" s="2"/>
      <c r="D57" s="2"/>
      <c r="E57" s="2"/>
      <c r="F57" s="2"/>
      <c r="L57" s="2"/>
      <c r="M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row>
    <row r="58" spans="1:100" x14ac:dyDescent="0.3">
      <c r="A58" s="2"/>
      <c r="B58" s="2"/>
      <c r="C58" s="2"/>
      <c r="D58" s="2"/>
      <c r="E58" s="2"/>
      <c r="F58" s="2"/>
      <c r="L58" s="2"/>
      <c r="M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row>
    <row r="59" spans="1:100" x14ac:dyDescent="0.3">
      <c r="A59" s="2"/>
      <c r="B59" s="2"/>
      <c r="C59" s="2"/>
      <c r="D59" s="2"/>
      <c r="E59" s="2"/>
      <c r="F59" s="2"/>
      <c r="L59" s="2"/>
      <c r="M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row>
    <row r="60" spans="1:100" x14ac:dyDescent="0.3">
      <c r="A60" s="2"/>
      <c r="B60" s="2"/>
      <c r="C60" s="2"/>
      <c r="D60" s="2"/>
      <c r="E60" s="2"/>
      <c r="F60" s="2"/>
      <c r="L60" s="2"/>
      <c r="M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row>
    <row r="61" spans="1:100" x14ac:dyDescent="0.3">
      <c r="A61" s="2"/>
      <c r="B61" s="2"/>
      <c r="C61" s="2"/>
      <c r="D61" s="2"/>
      <c r="E61" s="2"/>
      <c r="F61" s="2"/>
      <c r="L61" s="2"/>
      <c r="M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row>
    <row r="62" spans="1:100" x14ac:dyDescent="0.3">
      <c r="A62" s="2"/>
      <c r="B62" s="2"/>
      <c r="C62" s="2"/>
      <c r="D62" s="2"/>
      <c r="E62" s="2"/>
      <c r="F62" s="2"/>
      <c r="L62" s="2"/>
      <c r="M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row>
    <row r="63" spans="1:100" x14ac:dyDescent="0.3">
      <c r="A63" s="2"/>
      <c r="B63" s="2"/>
      <c r="C63" s="2"/>
      <c r="D63" s="2"/>
      <c r="E63" s="2"/>
      <c r="F63" s="2"/>
      <c r="L63" s="2"/>
      <c r="M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row>
    <row r="64" spans="1:100" x14ac:dyDescent="0.3">
      <c r="A64" s="2"/>
      <c r="B64" s="2"/>
      <c r="C64" s="2"/>
      <c r="D64" s="2"/>
      <c r="E64" s="2"/>
      <c r="F64" s="2"/>
      <c r="L64" s="2"/>
      <c r="M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row>
    <row r="65" spans="1:100" x14ac:dyDescent="0.3">
      <c r="A65" s="2"/>
      <c r="B65" s="2"/>
      <c r="C65" s="2"/>
      <c r="D65" s="2"/>
      <c r="E65" s="2"/>
      <c r="F65" s="2"/>
      <c r="L65" s="2"/>
      <c r="M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row>
    <row r="66" spans="1:100" x14ac:dyDescent="0.3">
      <c r="A66" s="2"/>
      <c r="B66" s="2"/>
      <c r="C66" s="2"/>
      <c r="D66" s="2"/>
      <c r="E66" s="2"/>
      <c r="F66" s="2"/>
      <c r="L66" s="2"/>
      <c r="M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row>
    <row r="67" spans="1:100" x14ac:dyDescent="0.3">
      <c r="A67" s="2"/>
      <c r="B67" s="2"/>
      <c r="C67" s="2"/>
      <c r="D67" s="2"/>
      <c r="E67" s="2"/>
      <c r="F67" s="2"/>
      <c r="L67" s="2"/>
      <c r="M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row>
    <row r="68" spans="1:100" x14ac:dyDescent="0.3">
      <c r="A68" s="2"/>
      <c r="B68" s="2"/>
      <c r="C68" s="2"/>
      <c r="D68" s="2"/>
      <c r="E68" s="2"/>
      <c r="F68" s="2"/>
      <c r="L68" s="2"/>
      <c r="M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row>
    <row r="69" spans="1:100" x14ac:dyDescent="0.3">
      <c r="A69" s="2"/>
      <c r="B69" s="2"/>
      <c r="C69" s="2"/>
      <c r="D69" s="2"/>
      <c r="E69" s="2"/>
      <c r="F69" s="2"/>
      <c r="L69" s="2"/>
      <c r="M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row>
    <row r="70" spans="1:100" x14ac:dyDescent="0.3">
      <c r="A70" s="2"/>
      <c r="B70" s="2"/>
      <c r="C70" s="2"/>
      <c r="D70" s="2"/>
      <c r="E70" s="2"/>
      <c r="F70" s="2"/>
      <c r="L70" s="2"/>
      <c r="M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row>
    <row r="71" spans="1:100" x14ac:dyDescent="0.3">
      <c r="A71" s="2"/>
      <c r="B71" s="2"/>
      <c r="C71" s="2"/>
      <c r="D71" s="2"/>
      <c r="E71" s="2"/>
      <c r="F71" s="2"/>
      <c r="L71" s="2"/>
      <c r="M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row>
    <row r="72" spans="1:100" x14ac:dyDescent="0.3">
      <c r="A72" s="2"/>
      <c r="B72" s="2"/>
      <c r="C72" s="2"/>
      <c r="D72" s="2"/>
      <c r="E72" s="2"/>
      <c r="F72" s="2"/>
      <c r="L72" s="2"/>
      <c r="M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row>
    <row r="73" spans="1:100" x14ac:dyDescent="0.3">
      <c r="A73" s="2"/>
      <c r="B73" s="2"/>
      <c r="C73" s="2"/>
      <c r="D73" s="2"/>
      <c r="E73" s="2"/>
      <c r="F73" s="2"/>
      <c r="L73" s="2"/>
      <c r="M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row>
    <row r="74" spans="1:100" x14ac:dyDescent="0.3">
      <c r="A74" s="2"/>
      <c r="B74" s="2"/>
      <c r="C74" s="2"/>
      <c r="D74" s="2"/>
      <c r="E74" s="2"/>
      <c r="F74" s="2"/>
      <c r="L74" s="2"/>
      <c r="M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row>
    <row r="75" spans="1:100" x14ac:dyDescent="0.3">
      <c r="A75" s="2"/>
      <c r="B75" s="2"/>
      <c r="C75" s="2"/>
      <c r="D75" s="2"/>
      <c r="E75" s="2"/>
      <c r="F75" s="2"/>
      <c r="L75" s="2"/>
      <c r="M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row>
    <row r="76" spans="1:100" x14ac:dyDescent="0.3">
      <c r="A76" s="2"/>
      <c r="B76" s="2"/>
      <c r="C76" s="2"/>
      <c r="D76" s="2"/>
      <c r="E76" s="2"/>
      <c r="F76" s="2"/>
      <c r="L76" s="2"/>
      <c r="M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row>
    <row r="77" spans="1:100" x14ac:dyDescent="0.3">
      <c r="A77" s="2"/>
      <c r="B77" s="2"/>
      <c r="C77" s="2"/>
      <c r="D77" s="2"/>
      <c r="E77" s="2"/>
      <c r="F77" s="2"/>
      <c r="L77" s="2"/>
      <c r="M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row>
    <row r="78" spans="1:100" x14ac:dyDescent="0.3">
      <c r="A78" s="2"/>
      <c r="B78" s="2"/>
      <c r="C78" s="2"/>
      <c r="D78" s="2"/>
      <c r="E78" s="2"/>
      <c r="F78" s="2"/>
      <c r="L78" s="2"/>
      <c r="M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row>
    <row r="79" spans="1:100" x14ac:dyDescent="0.3">
      <c r="A79" s="2"/>
      <c r="B79" s="2"/>
      <c r="C79" s="2"/>
      <c r="D79" s="2"/>
      <c r="E79" s="2"/>
      <c r="F79" s="2"/>
      <c r="L79" s="2"/>
      <c r="M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row>
    <row r="80" spans="1:100" x14ac:dyDescent="0.3">
      <c r="A80" s="2"/>
      <c r="B80" s="2"/>
      <c r="C80" s="2"/>
      <c r="D80" s="2"/>
      <c r="E80" s="2"/>
      <c r="F80" s="2"/>
      <c r="L80" s="2"/>
      <c r="M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row>
    <row r="81" spans="1:100" x14ac:dyDescent="0.3">
      <c r="A81" s="2"/>
      <c r="B81" s="2"/>
      <c r="C81" s="2"/>
      <c r="D81" s="2"/>
      <c r="E81" s="2"/>
      <c r="F81" s="2"/>
      <c r="L81" s="2"/>
      <c r="M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row>
    <row r="82" spans="1:100" x14ac:dyDescent="0.3">
      <c r="A82" s="2"/>
      <c r="B82" s="2"/>
      <c r="C82" s="2"/>
      <c r="D82" s="2"/>
      <c r="E82" s="2"/>
      <c r="F82" s="2"/>
      <c r="L82" s="2"/>
      <c r="M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row>
    <row r="83" spans="1:100" x14ac:dyDescent="0.3">
      <c r="A83" s="2"/>
      <c r="B83" s="2"/>
      <c r="C83" s="2"/>
      <c r="D83" s="2"/>
      <c r="E83" s="2"/>
      <c r="F83" s="2"/>
      <c r="L83" s="2"/>
      <c r="M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row>
    <row r="84" spans="1:100" x14ac:dyDescent="0.3">
      <c r="A84" s="2"/>
      <c r="B84" s="2"/>
      <c r="C84" s="2"/>
      <c r="D84" s="2"/>
      <c r="E84" s="2"/>
      <c r="F84" s="2"/>
      <c r="L84" s="2"/>
      <c r="M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row>
    <row r="85" spans="1:100" x14ac:dyDescent="0.3">
      <c r="A85" s="2"/>
      <c r="B85" s="2"/>
      <c r="C85" s="2"/>
      <c r="D85" s="2"/>
      <c r="E85" s="2"/>
      <c r="F85" s="2"/>
      <c r="L85" s="2"/>
      <c r="M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row>
    <row r="86" spans="1:100" x14ac:dyDescent="0.3">
      <c r="A86" s="2"/>
      <c r="B86" s="2"/>
      <c r="C86" s="2"/>
      <c r="D86" s="2"/>
      <c r="E86" s="2"/>
      <c r="F86" s="2"/>
      <c r="L86" s="2"/>
      <c r="M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row>
    <row r="87" spans="1:100" x14ac:dyDescent="0.3">
      <c r="A87" s="2"/>
      <c r="B87" s="2"/>
      <c r="C87" s="2"/>
      <c r="D87" s="2"/>
      <c r="E87" s="2"/>
      <c r="F87" s="2"/>
      <c r="L87" s="2"/>
      <c r="M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row>
    <row r="88" spans="1:100" x14ac:dyDescent="0.3">
      <c r="A88" s="2"/>
      <c r="B88" s="2"/>
      <c r="C88" s="2"/>
      <c r="D88" s="2"/>
      <c r="E88" s="2"/>
      <c r="F88" s="2"/>
      <c r="L88" s="2"/>
      <c r="M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row>
    <row r="89" spans="1:100" x14ac:dyDescent="0.3">
      <c r="A89" s="2"/>
      <c r="B89" s="2"/>
      <c r="C89" s="2"/>
      <c r="D89" s="2"/>
      <c r="E89" s="2"/>
      <c r="F89" s="2"/>
      <c r="L89" s="2"/>
      <c r="M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row>
    <row r="90" spans="1:100" x14ac:dyDescent="0.3">
      <c r="A90" s="2"/>
      <c r="B90" s="2"/>
      <c r="C90" s="2"/>
      <c r="D90" s="2"/>
      <c r="E90" s="2"/>
      <c r="F90" s="2"/>
      <c r="L90" s="2"/>
      <c r="M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row>
    <row r="91" spans="1:100" x14ac:dyDescent="0.3">
      <c r="A91" s="2"/>
      <c r="B91" s="2"/>
      <c r="C91" s="2"/>
      <c r="D91" s="2"/>
      <c r="E91" s="2"/>
      <c r="F91" s="2"/>
      <c r="L91" s="2"/>
      <c r="M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row>
    <row r="92" spans="1:100" x14ac:dyDescent="0.3">
      <c r="A92" s="2"/>
      <c r="B92" s="2"/>
      <c r="C92" s="2"/>
      <c r="D92" s="2"/>
      <c r="E92" s="2"/>
      <c r="F92" s="2"/>
      <c r="L92" s="2"/>
      <c r="M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row>
    <row r="93" spans="1:100" x14ac:dyDescent="0.3">
      <c r="A93" s="2"/>
      <c r="B93" s="2"/>
      <c r="C93" s="2"/>
      <c r="D93" s="2"/>
      <c r="E93" s="2"/>
      <c r="F93" s="2"/>
      <c r="L93" s="2"/>
      <c r="M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row>
    <row r="94" spans="1:100" x14ac:dyDescent="0.3">
      <c r="A94" s="2"/>
      <c r="B94" s="2"/>
      <c r="C94" s="2"/>
      <c r="D94" s="2"/>
      <c r="E94" s="2"/>
      <c r="F94" s="2"/>
      <c r="L94" s="2"/>
      <c r="M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row>
    <row r="95" spans="1:100" x14ac:dyDescent="0.3">
      <c r="A95" s="2"/>
      <c r="B95" s="2"/>
      <c r="C95" s="2"/>
      <c r="D95" s="2"/>
      <c r="E95" s="2"/>
      <c r="F95" s="2"/>
      <c r="L95" s="2"/>
      <c r="M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row>
    <row r="96" spans="1:100" x14ac:dyDescent="0.3">
      <c r="A96" s="2"/>
      <c r="B96" s="2"/>
      <c r="C96" s="2"/>
      <c r="D96" s="2"/>
      <c r="E96" s="2"/>
      <c r="F96" s="2"/>
      <c r="L96" s="2"/>
      <c r="M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row>
    <row r="97" spans="1:100" x14ac:dyDescent="0.3">
      <c r="A97" s="2"/>
      <c r="B97" s="2"/>
      <c r="C97" s="2"/>
      <c r="D97" s="2"/>
      <c r="E97" s="2"/>
      <c r="F97" s="2"/>
      <c r="L97" s="2"/>
      <c r="M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row>
    <row r="98" spans="1:100" x14ac:dyDescent="0.3">
      <c r="A98" s="2"/>
      <c r="B98" s="2"/>
      <c r="C98" s="2"/>
      <c r="D98" s="2"/>
      <c r="E98" s="2"/>
      <c r="F98" s="2"/>
      <c r="L98" s="2"/>
      <c r="M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row>
    <row r="99" spans="1:100" x14ac:dyDescent="0.3">
      <c r="A99" s="2"/>
      <c r="B99" s="2"/>
      <c r="C99" s="2"/>
      <c r="D99" s="2"/>
      <c r="E99" s="2"/>
      <c r="F99" s="2"/>
      <c r="L99" s="2"/>
      <c r="M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row>
    <row r="100" spans="1:100" x14ac:dyDescent="0.3">
      <c r="A100" s="2"/>
      <c r="B100" s="2"/>
      <c r="C100" s="2"/>
      <c r="D100" s="2"/>
      <c r="E100" s="2"/>
      <c r="F100" s="2"/>
      <c r="L100" s="2"/>
      <c r="M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row>
    <row r="101" spans="1:100" x14ac:dyDescent="0.3">
      <c r="A101" s="2"/>
      <c r="B101" s="2"/>
      <c r="C101" s="2"/>
      <c r="D101" s="2"/>
      <c r="E101" s="2"/>
      <c r="F101" s="2"/>
      <c r="L101" s="2"/>
      <c r="M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row>
    <row r="102" spans="1:100" x14ac:dyDescent="0.3">
      <c r="A102" s="2"/>
      <c r="B102" s="2"/>
      <c r="C102" s="2"/>
      <c r="D102" s="2"/>
      <c r="E102" s="2"/>
      <c r="F102" s="2"/>
      <c r="L102" s="2"/>
      <c r="M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row>
    <row r="103" spans="1:100" x14ac:dyDescent="0.3">
      <c r="A103" s="2"/>
      <c r="B103" s="2"/>
      <c r="C103" s="2"/>
      <c r="D103" s="2"/>
      <c r="E103" s="2"/>
      <c r="F103" s="2"/>
      <c r="L103" s="2"/>
      <c r="M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row>
    <row r="104" spans="1:100" x14ac:dyDescent="0.3">
      <c r="A104" s="2"/>
      <c r="B104" s="2"/>
      <c r="C104" s="2"/>
      <c r="D104" s="2"/>
      <c r="E104" s="2"/>
      <c r="F104" s="2"/>
      <c r="L104" s="2"/>
      <c r="M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row>
    <row r="105" spans="1:100" x14ac:dyDescent="0.3">
      <c r="A105" s="2"/>
      <c r="B105" s="2"/>
      <c r="C105" s="2"/>
      <c r="D105" s="2"/>
      <c r="E105" s="2"/>
      <c r="F105" s="2"/>
      <c r="L105" s="2"/>
      <c r="M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row>
    <row r="106" spans="1:100" x14ac:dyDescent="0.3">
      <c r="A106" s="2"/>
      <c r="B106" s="2"/>
      <c r="C106" s="2"/>
      <c r="D106" s="2"/>
      <c r="E106" s="2"/>
      <c r="F106" s="2"/>
      <c r="L106" s="2"/>
      <c r="M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row>
    <row r="107" spans="1:100" x14ac:dyDescent="0.3">
      <c r="A107" s="2"/>
      <c r="B107" s="2"/>
      <c r="C107" s="2"/>
      <c r="D107" s="2"/>
      <c r="E107" s="2"/>
      <c r="F107" s="2"/>
      <c r="L107" s="2"/>
      <c r="M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row>
    <row r="108" spans="1:100" x14ac:dyDescent="0.3">
      <c r="A108" s="2"/>
      <c r="B108" s="2"/>
      <c r="C108" s="2"/>
      <c r="D108" s="2"/>
      <c r="E108" s="2"/>
      <c r="F108" s="2"/>
      <c r="L108" s="2"/>
      <c r="M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row>
    <row r="109" spans="1:100" x14ac:dyDescent="0.3">
      <c r="A109" s="2"/>
      <c r="B109" s="2"/>
      <c r="C109" s="2"/>
      <c r="D109" s="2"/>
      <c r="E109" s="2"/>
      <c r="F109" s="2"/>
      <c r="L109" s="2"/>
      <c r="M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row>
    <row r="110" spans="1:100" x14ac:dyDescent="0.3">
      <c r="A110" s="2"/>
      <c r="B110" s="2"/>
      <c r="C110" s="2"/>
      <c r="D110" s="2"/>
      <c r="E110" s="2"/>
      <c r="F110" s="2"/>
      <c r="L110" s="2"/>
      <c r="M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row>
    <row r="111" spans="1:100" x14ac:dyDescent="0.3">
      <c r="A111" s="2"/>
      <c r="B111" s="2"/>
      <c r="C111" s="2"/>
      <c r="D111" s="2"/>
      <c r="E111" s="2"/>
      <c r="F111" s="2"/>
      <c r="L111" s="2"/>
      <c r="M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row>
    <row r="112" spans="1:100" x14ac:dyDescent="0.3">
      <c r="A112" s="2"/>
      <c r="B112" s="2"/>
      <c r="C112" s="2"/>
      <c r="D112" s="2"/>
      <c r="E112" s="2"/>
      <c r="F112" s="2"/>
      <c r="L112" s="2"/>
      <c r="M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row>
    <row r="113" spans="1:100" x14ac:dyDescent="0.3">
      <c r="A113" s="2"/>
      <c r="B113" s="2"/>
      <c r="C113" s="2"/>
      <c r="D113" s="2"/>
      <c r="E113" s="2"/>
      <c r="F113" s="2"/>
      <c r="L113" s="2"/>
      <c r="M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row>
    <row r="114" spans="1:100" x14ac:dyDescent="0.3">
      <c r="A114" s="2"/>
      <c r="B114" s="2"/>
      <c r="C114" s="2"/>
      <c r="D114" s="2"/>
      <c r="E114" s="2"/>
      <c r="F114" s="2"/>
      <c r="L114" s="2"/>
      <c r="M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row>
    <row r="115" spans="1:100" x14ac:dyDescent="0.3">
      <c r="A115" s="2"/>
      <c r="B115" s="2"/>
      <c r="C115" s="2"/>
      <c r="D115" s="2"/>
      <c r="E115" s="2"/>
      <c r="F115" s="2"/>
      <c r="L115" s="2"/>
      <c r="M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row>
    <row r="116" spans="1:100" x14ac:dyDescent="0.3">
      <c r="A116" s="2"/>
      <c r="B116" s="2"/>
      <c r="C116" s="2"/>
      <c r="D116" s="2"/>
      <c r="E116" s="2"/>
      <c r="F116" s="2"/>
      <c r="L116" s="2"/>
      <c r="M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row>
    <row r="117" spans="1:100" x14ac:dyDescent="0.3">
      <c r="A117" s="2"/>
      <c r="B117" s="2"/>
      <c r="C117" s="2"/>
      <c r="D117" s="2"/>
      <c r="E117" s="2"/>
      <c r="F117" s="2"/>
      <c r="L117" s="2"/>
      <c r="M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row>
    <row r="118" spans="1:100" x14ac:dyDescent="0.3">
      <c r="A118" s="2"/>
      <c r="B118" s="2"/>
      <c r="C118" s="2"/>
      <c r="D118" s="2"/>
      <c r="E118" s="2"/>
      <c r="F118" s="2"/>
      <c r="L118" s="2"/>
      <c r="M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row>
    <row r="119" spans="1:100" x14ac:dyDescent="0.3">
      <c r="A119" s="2"/>
      <c r="B119" s="2"/>
      <c r="C119" s="2"/>
      <c r="D119" s="2"/>
      <c r="E119" s="2"/>
      <c r="F119" s="2"/>
      <c r="L119" s="2"/>
      <c r="M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row>
    <row r="120" spans="1:100" x14ac:dyDescent="0.3">
      <c r="A120" s="2"/>
      <c r="B120" s="2"/>
      <c r="C120" s="2"/>
      <c r="D120" s="2"/>
      <c r="E120" s="2"/>
      <c r="F120" s="2"/>
      <c r="L120" s="2"/>
      <c r="M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row>
    <row r="121" spans="1:100" x14ac:dyDescent="0.3">
      <c r="A121" s="2"/>
      <c r="B121" s="2"/>
      <c r="C121" s="2"/>
      <c r="D121" s="2"/>
      <c r="E121" s="2"/>
      <c r="F121" s="2"/>
      <c r="L121" s="2"/>
      <c r="M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row>
    <row r="122" spans="1:100" x14ac:dyDescent="0.3">
      <c r="A122" s="2"/>
      <c r="B122" s="2"/>
      <c r="C122" s="2"/>
      <c r="D122" s="2"/>
      <c r="E122" s="2"/>
      <c r="F122" s="2"/>
      <c r="L122" s="2"/>
      <c r="M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row>
    <row r="123" spans="1:100" x14ac:dyDescent="0.3">
      <c r="A123" s="2"/>
      <c r="B123" s="2"/>
      <c r="C123" s="2"/>
      <c r="D123" s="2"/>
      <c r="E123" s="2"/>
      <c r="F123" s="2"/>
      <c r="L123" s="2"/>
      <c r="M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row>
    <row r="124" spans="1:100" x14ac:dyDescent="0.3">
      <c r="A124" s="2"/>
      <c r="B124" s="2"/>
      <c r="C124" s="2"/>
      <c r="D124" s="2"/>
      <c r="E124" s="2"/>
      <c r="F124" s="2"/>
      <c r="L124" s="2"/>
      <c r="M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row>
    <row r="125" spans="1:100" x14ac:dyDescent="0.3">
      <c r="A125" s="2"/>
      <c r="B125" s="2"/>
      <c r="C125" s="2"/>
      <c r="D125" s="2"/>
      <c r="E125" s="2"/>
      <c r="F125" s="2"/>
      <c r="L125" s="2"/>
      <c r="M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row>
    <row r="126" spans="1:100" x14ac:dyDescent="0.3">
      <c r="A126" s="2"/>
      <c r="B126" s="2"/>
      <c r="C126" s="2"/>
      <c r="D126" s="2"/>
      <c r="E126" s="2"/>
      <c r="F126" s="2"/>
      <c r="L126" s="2"/>
      <c r="M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row>
    <row r="127" spans="1:100" x14ac:dyDescent="0.3">
      <c r="A127" s="2"/>
      <c r="B127" s="2"/>
      <c r="C127" s="2"/>
      <c r="D127" s="2"/>
      <c r="E127" s="2"/>
      <c r="F127" s="2"/>
      <c r="L127" s="2"/>
      <c r="M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row>
    <row r="128" spans="1:100" x14ac:dyDescent="0.3">
      <c r="A128" s="2"/>
      <c r="B128" s="2"/>
      <c r="C128" s="2"/>
      <c r="D128" s="2"/>
      <c r="E128" s="2"/>
      <c r="F128" s="2"/>
      <c r="L128" s="2"/>
      <c r="M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row>
    <row r="129" spans="1:100" x14ac:dyDescent="0.3">
      <c r="A129" s="2"/>
      <c r="B129" s="2"/>
      <c r="C129" s="2"/>
      <c r="D129" s="2"/>
      <c r="E129" s="2"/>
      <c r="F129" s="2"/>
      <c r="L129" s="2"/>
      <c r="M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row>
    <row r="130" spans="1:100" x14ac:dyDescent="0.3">
      <c r="A130" s="2"/>
      <c r="B130" s="2"/>
      <c r="C130" s="2"/>
      <c r="D130" s="2"/>
      <c r="E130" s="2"/>
      <c r="F130" s="2"/>
      <c r="L130" s="2"/>
      <c r="M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row>
    <row r="131" spans="1:100" x14ac:dyDescent="0.3">
      <c r="A131" s="2"/>
      <c r="B131" s="2"/>
      <c r="C131" s="2"/>
      <c r="D131" s="2"/>
      <c r="E131" s="2"/>
      <c r="F131" s="2"/>
      <c r="L131" s="2"/>
      <c r="M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row>
    <row r="132" spans="1:100" x14ac:dyDescent="0.3">
      <c r="A132" s="2"/>
      <c r="B132" s="2"/>
      <c r="C132" s="2"/>
      <c r="D132" s="2"/>
      <c r="E132" s="2"/>
      <c r="F132" s="2"/>
      <c r="L132" s="2"/>
      <c r="M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row>
    <row r="133" spans="1:100" x14ac:dyDescent="0.3">
      <c r="A133" s="2"/>
      <c r="B133" s="2"/>
      <c r="C133" s="2"/>
      <c r="D133" s="2"/>
      <c r="E133" s="2"/>
      <c r="F133" s="2"/>
      <c r="L133" s="2"/>
      <c r="M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row>
    <row r="134" spans="1:100" x14ac:dyDescent="0.3">
      <c r="A134" s="2"/>
      <c r="B134" s="2"/>
      <c r="C134" s="2"/>
      <c r="D134" s="2"/>
      <c r="E134" s="2"/>
      <c r="F134" s="2"/>
      <c r="L134" s="2"/>
      <c r="M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row>
    <row r="135" spans="1:100" x14ac:dyDescent="0.3">
      <c r="A135" s="2"/>
      <c r="B135" s="2"/>
      <c r="C135" s="2"/>
      <c r="D135" s="2"/>
      <c r="E135" s="2"/>
      <c r="F135" s="2"/>
      <c r="L135" s="2"/>
      <c r="M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row>
    <row r="136" spans="1:100" x14ac:dyDescent="0.3">
      <c r="A136" s="2"/>
      <c r="B136" s="2"/>
      <c r="C136" s="2"/>
      <c r="D136" s="2"/>
      <c r="E136" s="2"/>
      <c r="F136" s="2"/>
      <c r="L136" s="2"/>
      <c r="M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row>
    <row r="137" spans="1:100" x14ac:dyDescent="0.3">
      <c r="A137" s="2"/>
      <c r="B137" s="2"/>
      <c r="C137" s="2"/>
      <c r="D137" s="2"/>
      <c r="E137" s="2"/>
      <c r="F137" s="2"/>
      <c r="L137" s="2"/>
      <c r="M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row>
    <row r="138" spans="1:100" x14ac:dyDescent="0.3">
      <c r="A138" s="2"/>
      <c r="B138" s="2"/>
      <c r="C138" s="2"/>
      <c r="D138" s="2"/>
      <c r="E138" s="2"/>
      <c r="F138" s="2"/>
      <c r="L138" s="2"/>
      <c r="M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row>
    <row r="139" spans="1:100" x14ac:dyDescent="0.3">
      <c r="A139" s="2"/>
      <c r="B139" s="2"/>
      <c r="C139" s="2"/>
      <c r="D139" s="2"/>
      <c r="E139" s="2"/>
      <c r="F139" s="2"/>
      <c r="L139" s="2"/>
      <c r="M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row>
    <row r="140" spans="1:100" x14ac:dyDescent="0.3">
      <c r="A140" s="2"/>
      <c r="B140" s="2"/>
      <c r="C140" s="2"/>
      <c r="D140" s="2"/>
      <c r="E140" s="2"/>
      <c r="F140" s="2"/>
      <c r="L140" s="2"/>
      <c r="M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row>
    <row r="141" spans="1:100" x14ac:dyDescent="0.3">
      <c r="A141" s="2"/>
      <c r="B141" s="2"/>
      <c r="C141" s="2"/>
      <c r="D141" s="2"/>
      <c r="E141" s="2"/>
      <c r="F141" s="2"/>
      <c r="L141" s="2"/>
      <c r="M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row>
    <row r="142" spans="1:100" x14ac:dyDescent="0.3">
      <c r="A142" s="2"/>
      <c r="B142" s="2"/>
      <c r="C142" s="2"/>
      <c r="D142" s="2"/>
      <c r="E142" s="2"/>
      <c r="F142" s="2"/>
      <c r="L142" s="2"/>
      <c r="M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row>
    <row r="143" spans="1:100" x14ac:dyDescent="0.3">
      <c r="A143" s="2"/>
      <c r="B143" s="2"/>
      <c r="C143" s="2"/>
      <c r="D143" s="2"/>
      <c r="E143" s="2"/>
      <c r="F143" s="2"/>
      <c r="L143" s="2"/>
      <c r="M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row>
    <row r="144" spans="1:100" x14ac:dyDescent="0.3">
      <c r="A144" s="2"/>
      <c r="B144" s="2"/>
      <c r="C144" s="2"/>
      <c r="D144" s="2"/>
      <c r="E144" s="2"/>
      <c r="F144" s="2"/>
      <c r="L144" s="2"/>
      <c r="M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row>
    <row r="145" spans="1:100" x14ac:dyDescent="0.3">
      <c r="A145" s="2"/>
      <c r="B145" s="2"/>
      <c r="C145" s="2"/>
      <c r="D145" s="2"/>
      <c r="E145" s="2"/>
      <c r="F145" s="2"/>
      <c r="L145" s="2"/>
      <c r="M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row>
    <row r="146" spans="1:100" x14ac:dyDescent="0.3">
      <c r="A146" s="2"/>
      <c r="B146" s="2"/>
      <c r="C146" s="2"/>
      <c r="D146" s="2"/>
      <c r="E146" s="2"/>
      <c r="F146" s="2"/>
      <c r="L146" s="2"/>
      <c r="M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row>
    <row r="147" spans="1:100" x14ac:dyDescent="0.3">
      <c r="A147" s="2"/>
      <c r="B147" s="2"/>
      <c r="C147" s="2"/>
      <c r="D147" s="2"/>
      <c r="E147" s="2"/>
      <c r="F147" s="2"/>
      <c r="L147" s="2"/>
      <c r="M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row>
    <row r="148" spans="1:100" x14ac:dyDescent="0.3">
      <c r="A148" s="2"/>
      <c r="B148" s="2"/>
      <c r="C148" s="2"/>
      <c r="D148" s="2"/>
      <c r="E148" s="2"/>
      <c r="F148" s="2"/>
      <c r="L148" s="2"/>
      <c r="M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row>
    <row r="149" spans="1:100" x14ac:dyDescent="0.3">
      <c r="A149" s="2"/>
      <c r="B149" s="2"/>
      <c r="C149" s="2"/>
      <c r="D149" s="2"/>
      <c r="E149" s="2"/>
      <c r="F149" s="2"/>
      <c r="L149" s="2"/>
      <c r="M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row>
    <row r="150" spans="1:100" x14ac:dyDescent="0.3">
      <c r="A150" s="2"/>
      <c r="B150" s="2"/>
      <c r="C150" s="2"/>
      <c r="D150" s="2"/>
      <c r="E150" s="2"/>
      <c r="F150" s="2"/>
      <c r="L150" s="2"/>
      <c r="M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row>
    <row r="151" spans="1:100" x14ac:dyDescent="0.3">
      <c r="A151" s="2"/>
      <c r="B151" s="2"/>
      <c r="C151" s="2"/>
      <c r="D151" s="2"/>
      <c r="E151" s="2"/>
      <c r="F151" s="2"/>
      <c r="L151" s="2"/>
      <c r="M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row>
    <row r="152" spans="1:100" x14ac:dyDescent="0.3">
      <c r="A152" s="2"/>
      <c r="B152" s="2"/>
      <c r="C152" s="2"/>
      <c r="D152" s="2"/>
      <c r="E152" s="2"/>
      <c r="F152" s="2"/>
      <c r="L152" s="2"/>
      <c r="M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row>
    <row r="153" spans="1:100" x14ac:dyDescent="0.3">
      <c r="A153" s="2"/>
      <c r="B153" s="2"/>
      <c r="C153" s="2"/>
      <c r="D153" s="2"/>
      <c r="E153" s="2"/>
      <c r="F153" s="2"/>
      <c r="L153" s="2"/>
      <c r="M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row>
    <row r="154" spans="1:100" x14ac:dyDescent="0.3">
      <c r="A154" s="2"/>
      <c r="B154" s="2"/>
      <c r="C154" s="2"/>
      <c r="D154" s="2"/>
      <c r="E154" s="2"/>
      <c r="F154" s="2"/>
      <c r="L154" s="2"/>
      <c r="M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row>
    <row r="155" spans="1:100" x14ac:dyDescent="0.3">
      <c r="A155" s="2"/>
      <c r="B155" s="2"/>
      <c r="C155" s="2"/>
      <c r="D155" s="2"/>
      <c r="E155" s="2"/>
      <c r="F155" s="2"/>
      <c r="L155" s="2"/>
      <c r="M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row>
    <row r="156" spans="1:100" x14ac:dyDescent="0.3">
      <c r="A156" s="2"/>
      <c r="B156" s="2"/>
      <c r="C156" s="2"/>
      <c r="D156" s="2"/>
      <c r="E156" s="2"/>
      <c r="F156" s="2"/>
      <c r="L156" s="2"/>
      <c r="M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row>
    <row r="157" spans="1:100" x14ac:dyDescent="0.3">
      <c r="A157" s="2"/>
      <c r="B157" s="2"/>
      <c r="C157" s="2"/>
      <c r="D157" s="2"/>
      <c r="E157" s="2"/>
      <c r="F157" s="2"/>
      <c r="L157" s="2"/>
      <c r="M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row>
    <row r="158" spans="1:100" x14ac:dyDescent="0.3">
      <c r="A158" s="2"/>
      <c r="B158" s="2"/>
      <c r="C158" s="2"/>
      <c r="D158" s="2"/>
      <c r="E158" s="2"/>
      <c r="F158" s="2"/>
      <c r="L158" s="2"/>
      <c r="M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row>
    <row r="159" spans="1:100" x14ac:dyDescent="0.3">
      <c r="A159" s="2"/>
      <c r="B159" s="2"/>
      <c r="C159" s="2"/>
      <c r="D159" s="2"/>
      <c r="E159" s="2"/>
      <c r="F159" s="2"/>
      <c r="L159" s="2"/>
      <c r="M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row>
    <row r="160" spans="1:100" x14ac:dyDescent="0.3">
      <c r="A160" s="2"/>
      <c r="B160" s="2"/>
      <c r="C160" s="2"/>
      <c r="D160" s="2"/>
      <c r="E160" s="2"/>
      <c r="F160" s="2"/>
      <c r="L160" s="2"/>
      <c r="M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row>
    <row r="161" spans="1:100" x14ac:dyDescent="0.3">
      <c r="A161" s="2"/>
      <c r="B161" s="2"/>
      <c r="C161" s="2"/>
      <c r="D161" s="2"/>
      <c r="E161" s="2"/>
      <c r="F161" s="2"/>
      <c r="L161" s="2"/>
      <c r="M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row>
    <row r="162" spans="1:100" x14ac:dyDescent="0.3">
      <c r="A162" s="2"/>
      <c r="B162" s="2"/>
      <c r="C162" s="2"/>
      <c r="D162" s="2"/>
      <c r="E162" s="2"/>
      <c r="F162" s="2"/>
      <c r="L162" s="2"/>
      <c r="M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row>
    <row r="163" spans="1:100" x14ac:dyDescent="0.3">
      <c r="A163" s="2"/>
      <c r="B163" s="2"/>
      <c r="C163" s="2"/>
      <c r="D163" s="2"/>
      <c r="E163" s="2"/>
      <c r="F163" s="2"/>
      <c r="L163" s="2"/>
      <c r="M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row>
    <row r="164" spans="1:100" x14ac:dyDescent="0.3">
      <c r="A164" s="2"/>
      <c r="B164" s="2"/>
      <c r="C164" s="2"/>
      <c r="D164" s="2"/>
      <c r="E164" s="2"/>
      <c r="F164" s="2"/>
      <c r="L164" s="2"/>
      <c r="M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row>
    <row r="165" spans="1:100" x14ac:dyDescent="0.3">
      <c r="A165" s="2"/>
      <c r="B165" s="2"/>
      <c r="C165" s="2"/>
      <c r="D165" s="2"/>
      <c r="E165" s="2"/>
      <c r="F165" s="2"/>
      <c r="L165" s="2"/>
      <c r="M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row>
    <row r="166" spans="1:100" x14ac:dyDescent="0.3">
      <c r="A166" s="2"/>
      <c r="B166" s="2"/>
      <c r="C166" s="2"/>
      <c r="D166" s="2"/>
      <c r="E166" s="2"/>
      <c r="F166" s="2"/>
      <c r="L166" s="2"/>
      <c r="M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row>
    <row r="167" spans="1:100" x14ac:dyDescent="0.3">
      <c r="A167" s="2"/>
      <c r="B167" s="2"/>
      <c r="C167" s="2"/>
      <c r="D167" s="2"/>
      <c r="E167" s="2"/>
      <c r="F167" s="2"/>
      <c r="L167" s="2"/>
      <c r="M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row>
    <row r="168" spans="1:100" x14ac:dyDescent="0.3">
      <c r="A168" s="2"/>
      <c r="B168" s="2"/>
      <c r="C168" s="2"/>
      <c r="D168" s="2"/>
      <c r="E168" s="2"/>
      <c r="F168" s="2"/>
      <c r="L168" s="2"/>
      <c r="M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row>
    <row r="169" spans="1:100" x14ac:dyDescent="0.3">
      <c r="A169" s="2"/>
      <c r="B169" s="2"/>
      <c r="C169" s="2"/>
      <c r="D169" s="2"/>
      <c r="E169" s="2"/>
      <c r="F169" s="2"/>
      <c r="L169" s="2"/>
      <c r="M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row>
    <row r="170" spans="1:100" x14ac:dyDescent="0.3">
      <c r="A170" s="2"/>
      <c r="B170" s="2"/>
      <c r="C170" s="2"/>
      <c r="D170" s="2"/>
      <c r="E170" s="2"/>
      <c r="F170" s="2"/>
      <c r="L170" s="2"/>
      <c r="M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row>
    <row r="171" spans="1:100" x14ac:dyDescent="0.3">
      <c r="A171" s="2"/>
      <c r="B171" s="2"/>
      <c r="C171" s="2"/>
      <c r="D171" s="2"/>
      <c r="E171" s="2"/>
      <c r="F171" s="2"/>
      <c r="L171" s="2"/>
      <c r="M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row>
    <row r="172" spans="1:100" x14ac:dyDescent="0.3">
      <c r="A172" s="2"/>
      <c r="B172" s="2"/>
      <c r="C172" s="2"/>
      <c r="D172" s="2"/>
      <c r="E172" s="2"/>
      <c r="F172" s="2"/>
      <c r="L172" s="2"/>
      <c r="M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row>
    <row r="173" spans="1:100" x14ac:dyDescent="0.3">
      <c r="A173" s="2"/>
      <c r="B173" s="2"/>
      <c r="C173" s="2"/>
      <c r="D173" s="2"/>
      <c r="E173" s="2"/>
      <c r="F173" s="2"/>
      <c r="L173" s="2"/>
      <c r="M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row>
    <row r="174" spans="1:100" x14ac:dyDescent="0.3">
      <c r="A174" s="2"/>
      <c r="B174" s="2"/>
      <c r="C174" s="2"/>
      <c r="D174" s="2"/>
      <c r="E174" s="2"/>
      <c r="F174" s="2"/>
      <c r="L174" s="2"/>
      <c r="M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row>
    <row r="175" spans="1:100" x14ac:dyDescent="0.3">
      <c r="A175" s="2"/>
      <c r="B175" s="2"/>
      <c r="C175" s="2"/>
      <c r="D175" s="2"/>
      <c r="E175" s="2"/>
      <c r="F175" s="2"/>
      <c r="L175" s="2"/>
      <c r="M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row>
    <row r="176" spans="1:100" x14ac:dyDescent="0.3">
      <c r="A176" s="2"/>
      <c r="B176" s="2"/>
      <c r="C176" s="2"/>
      <c r="D176" s="2"/>
      <c r="E176" s="2"/>
      <c r="F176" s="2"/>
      <c r="L176" s="2"/>
      <c r="M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row>
    <row r="177" spans="1:100" x14ac:dyDescent="0.3">
      <c r="A177" s="2"/>
      <c r="B177" s="2"/>
      <c r="C177" s="2"/>
      <c r="D177" s="2"/>
      <c r="E177" s="2"/>
      <c r="F177" s="2"/>
      <c r="L177" s="2"/>
      <c r="M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row>
    <row r="178" spans="1:100" x14ac:dyDescent="0.3">
      <c r="A178" s="2"/>
      <c r="B178" s="2"/>
      <c r="C178" s="2"/>
      <c r="D178" s="2"/>
      <c r="E178" s="2"/>
      <c r="F178" s="2"/>
      <c r="L178" s="2"/>
      <c r="M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row>
    <row r="179" spans="1:100" x14ac:dyDescent="0.3">
      <c r="A179" s="2"/>
      <c r="B179" s="2"/>
      <c r="C179" s="2"/>
      <c r="D179" s="2"/>
      <c r="E179" s="2"/>
      <c r="F179" s="2"/>
      <c r="L179" s="2"/>
      <c r="M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row>
    <row r="180" spans="1:100" x14ac:dyDescent="0.3">
      <c r="A180" s="2"/>
      <c r="B180" s="2"/>
      <c r="C180" s="2"/>
      <c r="D180" s="2"/>
      <c r="E180" s="2"/>
      <c r="F180" s="2"/>
      <c r="L180" s="2"/>
      <c r="M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row>
    <row r="181" spans="1:100" x14ac:dyDescent="0.3">
      <c r="A181" s="2"/>
      <c r="B181" s="2"/>
      <c r="C181" s="2"/>
      <c r="D181" s="2"/>
      <c r="E181" s="2"/>
      <c r="F181" s="2"/>
      <c r="L181" s="2"/>
      <c r="M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row>
    <row r="182" spans="1:100" x14ac:dyDescent="0.3">
      <c r="A182" s="2"/>
      <c r="B182" s="2"/>
      <c r="C182" s="2"/>
      <c r="D182" s="2"/>
      <c r="E182" s="2"/>
      <c r="F182" s="2"/>
      <c r="L182" s="2"/>
      <c r="M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row>
    <row r="183" spans="1:100" x14ac:dyDescent="0.3">
      <c r="A183" s="2"/>
      <c r="B183" s="2"/>
      <c r="C183" s="2"/>
      <c r="D183" s="2"/>
      <c r="E183" s="2"/>
      <c r="F183" s="2"/>
      <c r="L183" s="2"/>
      <c r="M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row>
    <row r="184" spans="1:100" x14ac:dyDescent="0.3">
      <c r="A184" s="2"/>
      <c r="B184" s="2"/>
      <c r="C184" s="2"/>
      <c r="D184" s="2"/>
      <c r="E184" s="2"/>
      <c r="F184" s="2"/>
      <c r="L184" s="2"/>
      <c r="M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row>
    <row r="185" spans="1:100" x14ac:dyDescent="0.3">
      <c r="A185" s="2"/>
      <c r="B185" s="2"/>
      <c r="C185" s="2"/>
      <c r="D185" s="2"/>
      <c r="E185" s="2"/>
      <c r="F185" s="2"/>
      <c r="L185" s="2"/>
      <c r="M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row>
    <row r="186" spans="1:100" x14ac:dyDescent="0.3">
      <c r="A186" s="2"/>
      <c r="B186" s="2"/>
      <c r="C186" s="2"/>
      <c r="D186" s="2"/>
      <c r="E186" s="2"/>
      <c r="F186" s="2"/>
      <c r="L186" s="2"/>
      <c r="M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row>
    <row r="187" spans="1:100" x14ac:dyDescent="0.3">
      <c r="A187" s="2"/>
      <c r="B187" s="2"/>
      <c r="C187" s="2"/>
      <c r="D187" s="2"/>
      <c r="E187" s="2"/>
      <c r="F187" s="2"/>
      <c r="L187" s="2"/>
      <c r="M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row>
    <row r="188" spans="1:100" x14ac:dyDescent="0.3">
      <c r="A188" s="2"/>
      <c r="B188" s="2"/>
      <c r="C188" s="2"/>
      <c r="D188" s="2"/>
      <c r="E188" s="2"/>
      <c r="F188" s="2"/>
      <c r="L188" s="2"/>
      <c r="M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row>
    <row r="189" spans="1:100" x14ac:dyDescent="0.3">
      <c r="A189" s="2"/>
      <c r="B189" s="2"/>
      <c r="C189" s="2"/>
      <c r="D189" s="2"/>
      <c r="E189" s="2"/>
      <c r="F189" s="2"/>
      <c r="L189" s="2"/>
      <c r="M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row>
    <row r="190" spans="1:100" x14ac:dyDescent="0.3">
      <c r="A190" s="2"/>
      <c r="B190" s="2"/>
      <c r="C190" s="2"/>
      <c r="D190" s="2"/>
      <c r="E190" s="2"/>
      <c r="F190" s="2"/>
      <c r="L190" s="2"/>
      <c r="M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row>
    <row r="191" spans="1:100" x14ac:dyDescent="0.3">
      <c r="A191" s="2"/>
      <c r="B191" s="2"/>
      <c r="C191" s="2"/>
      <c r="D191" s="2"/>
      <c r="E191" s="2"/>
      <c r="F191" s="2"/>
      <c r="L191" s="2"/>
      <c r="M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row>
    <row r="192" spans="1:100" x14ac:dyDescent="0.3">
      <c r="A192" s="2"/>
      <c r="B192" s="2"/>
      <c r="C192" s="2"/>
      <c r="D192" s="2"/>
      <c r="E192" s="2"/>
      <c r="F192" s="2"/>
      <c r="L192" s="2"/>
      <c r="M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row>
    <row r="193" spans="1:100" x14ac:dyDescent="0.3">
      <c r="A193" s="2"/>
      <c r="B193" s="2"/>
      <c r="C193" s="2"/>
      <c r="D193" s="2"/>
      <c r="E193" s="2"/>
      <c r="F193" s="2"/>
      <c r="L193" s="2"/>
      <c r="M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row>
    <row r="194" spans="1:100" x14ac:dyDescent="0.3">
      <c r="A194" s="2"/>
      <c r="B194" s="2"/>
      <c r="C194" s="2"/>
      <c r="D194" s="2"/>
      <c r="E194" s="2"/>
      <c r="F194" s="2"/>
      <c r="L194" s="2"/>
      <c r="M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row>
    <row r="195" spans="1:100" x14ac:dyDescent="0.3">
      <c r="A195" s="2"/>
      <c r="B195" s="2"/>
      <c r="C195" s="2"/>
      <c r="D195" s="2"/>
      <c r="E195" s="2"/>
      <c r="F195" s="2"/>
      <c r="L195" s="2"/>
      <c r="M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row>
    <row r="196" spans="1:100" x14ac:dyDescent="0.3">
      <c r="A196" s="2"/>
      <c r="B196" s="2"/>
      <c r="C196" s="2"/>
      <c r="D196" s="2"/>
      <c r="E196" s="2"/>
      <c r="F196" s="2"/>
      <c r="L196" s="2"/>
      <c r="M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row>
    <row r="197" spans="1:100" x14ac:dyDescent="0.3">
      <c r="A197" s="2"/>
      <c r="B197" s="2"/>
      <c r="C197" s="2"/>
      <c r="D197" s="2"/>
      <c r="E197" s="2"/>
      <c r="F197" s="2"/>
      <c r="L197" s="2"/>
      <c r="M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row>
    <row r="198" spans="1:100" x14ac:dyDescent="0.3">
      <c r="A198" s="2"/>
      <c r="B198" s="2"/>
      <c r="C198" s="2"/>
      <c r="D198" s="2"/>
      <c r="E198" s="2"/>
      <c r="F198" s="2"/>
      <c r="L198" s="2"/>
      <c r="M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row>
    <row r="199" spans="1:100" x14ac:dyDescent="0.3">
      <c r="A199" s="2"/>
      <c r="B199" s="2"/>
      <c r="C199" s="2"/>
      <c r="D199" s="2"/>
      <c r="E199" s="2"/>
      <c r="F199" s="2"/>
      <c r="L199" s="2"/>
      <c r="M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row>
    <row r="200" spans="1:100" x14ac:dyDescent="0.3">
      <c r="A200" s="2"/>
      <c r="B200" s="2"/>
      <c r="C200" s="2"/>
      <c r="D200" s="2"/>
      <c r="E200" s="2"/>
      <c r="F200" s="2"/>
      <c r="L200" s="2"/>
      <c r="M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row>
    <row r="201" spans="1:100" x14ac:dyDescent="0.3">
      <c r="A201" s="2"/>
      <c r="B201" s="2"/>
      <c r="C201" s="2"/>
      <c r="D201" s="2"/>
      <c r="E201" s="2"/>
      <c r="F201" s="2"/>
      <c r="L201" s="2"/>
      <c r="M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row>
    <row r="202" spans="1:100" x14ac:dyDescent="0.3">
      <c r="A202" s="2"/>
      <c r="B202" s="2"/>
      <c r="C202" s="2"/>
      <c r="D202" s="2"/>
      <c r="E202" s="2"/>
      <c r="F202" s="2"/>
      <c r="L202" s="2"/>
      <c r="M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row>
    <row r="203" spans="1:100" x14ac:dyDescent="0.3">
      <c r="A203" s="2"/>
      <c r="B203" s="2"/>
      <c r="C203" s="2"/>
      <c r="D203" s="2"/>
      <c r="E203" s="2"/>
      <c r="F203" s="2"/>
      <c r="L203" s="2"/>
      <c r="M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row>
    <row r="204" spans="1:100" x14ac:dyDescent="0.3">
      <c r="A204" s="2"/>
      <c r="B204" s="2"/>
      <c r="C204" s="2"/>
      <c r="D204" s="2"/>
      <c r="E204" s="2"/>
      <c r="F204" s="2"/>
      <c r="L204" s="2"/>
      <c r="M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row>
    <row r="205" spans="1:100" x14ac:dyDescent="0.3">
      <c r="A205" s="2"/>
      <c r="B205" s="2"/>
      <c r="C205" s="2"/>
      <c r="D205" s="2"/>
      <c r="E205" s="2"/>
      <c r="F205" s="2"/>
      <c r="L205" s="2"/>
      <c r="M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row>
    <row r="206" spans="1:100" x14ac:dyDescent="0.3">
      <c r="A206" s="2"/>
      <c r="B206" s="2"/>
      <c r="C206" s="2"/>
      <c r="D206" s="2"/>
      <c r="E206" s="2"/>
      <c r="F206" s="2"/>
      <c r="L206" s="2"/>
      <c r="M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row>
    <row r="207" spans="1:100" x14ac:dyDescent="0.3">
      <c r="A207" s="2"/>
      <c r="B207" s="2"/>
      <c r="C207" s="2"/>
      <c r="D207" s="2"/>
      <c r="E207" s="2"/>
      <c r="F207" s="2"/>
      <c r="L207" s="2"/>
      <c r="M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row>
    <row r="208" spans="1:100" x14ac:dyDescent="0.3">
      <c r="A208" s="2"/>
      <c r="B208" s="2"/>
      <c r="C208" s="2"/>
      <c r="D208" s="2"/>
      <c r="E208" s="2"/>
      <c r="F208" s="2"/>
      <c r="L208" s="2"/>
      <c r="M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row>
    <row r="209" spans="1:100" x14ac:dyDescent="0.3">
      <c r="A209" s="2"/>
      <c r="B209" s="2"/>
      <c r="C209" s="2"/>
      <c r="D209" s="2"/>
      <c r="E209" s="2"/>
      <c r="F209" s="2"/>
      <c r="L209" s="2"/>
      <c r="M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row>
    <row r="210" spans="1:100" x14ac:dyDescent="0.3">
      <c r="A210" s="2"/>
      <c r="B210" s="2"/>
      <c r="C210" s="2"/>
      <c r="D210" s="2"/>
      <c r="E210" s="2"/>
      <c r="F210" s="2"/>
      <c r="L210" s="2"/>
      <c r="M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row>
    <row r="211" spans="1:100" x14ac:dyDescent="0.3">
      <c r="A211" s="2"/>
      <c r="B211" s="2"/>
      <c r="C211" s="2"/>
      <c r="D211" s="2"/>
      <c r="E211" s="2"/>
      <c r="F211" s="2"/>
      <c r="L211" s="2"/>
      <c r="M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row>
    <row r="212" spans="1:100" x14ac:dyDescent="0.3">
      <c r="A212" s="2"/>
      <c r="B212" s="2"/>
      <c r="C212" s="2"/>
      <c r="D212" s="2"/>
      <c r="E212" s="2"/>
      <c r="F212" s="2"/>
      <c r="L212" s="2"/>
      <c r="M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row>
    <row r="213" spans="1:100" x14ac:dyDescent="0.3">
      <c r="A213" s="2"/>
      <c r="B213" s="2"/>
      <c r="C213" s="2"/>
      <c r="D213" s="2"/>
      <c r="E213" s="2"/>
      <c r="F213" s="2"/>
      <c r="L213" s="2"/>
      <c r="M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row>
    <row r="214" spans="1:100" x14ac:dyDescent="0.3">
      <c r="A214" s="2"/>
      <c r="B214" s="2"/>
      <c r="C214" s="2"/>
      <c r="D214" s="2"/>
      <c r="E214" s="2"/>
      <c r="F214" s="2"/>
      <c r="L214" s="2"/>
      <c r="M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row>
    <row r="215" spans="1:100" x14ac:dyDescent="0.3">
      <c r="A215" s="2"/>
      <c r="B215" s="2"/>
      <c r="C215" s="2"/>
      <c r="D215" s="2"/>
      <c r="E215" s="2"/>
      <c r="F215" s="2"/>
      <c r="L215" s="2"/>
      <c r="M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row>
    <row r="216" spans="1:100" x14ac:dyDescent="0.3">
      <c r="A216" s="2"/>
      <c r="B216" s="2"/>
      <c r="C216" s="2"/>
      <c r="D216" s="2"/>
      <c r="E216" s="2"/>
      <c r="F216" s="2"/>
      <c r="L216" s="2"/>
      <c r="M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row>
    <row r="217" spans="1:100" x14ac:dyDescent="0.3">
      <c r="A217" s="2"/>
      <c r="B217" s="2"/>
      <c r="C217" s="2"/>
      <c r="D217" s="2"/>
      <c r="E217" s="2"/>
      <c r="F217" s="2"/>
      <c r="L217" s="2"/>
      <c r="M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row>
    <row r="218" spans="1:100" x14ac:dyDescent="0.3">
      <c r="A218" s="2"/>
      <c r="B218" s="2"/>
      <c r="C218" s="2"/>
      <c r="D218" s="2"/>
      <c r="E218" s="2"/>
      <c r="F218" s="2"/>
      <c r="L218" s="2"/>
      <c r="M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row>
    <row r="219" spans="1:100" x14ac:dyDescent="0.3">
      <c r="A219" s="2"/>
      <c r="B219" s="2"/>
      <c r="C219" s="2"/>
      <c r="D219" s="2"/>
      <c r="E219" s="2"/>
      <c r="F219" s="2"/>
      <c r="L219" s="2"/>
      <c r="M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row>
    <row r="220" spans="1:100" x14ac:dyDescent="0.3">
      <c r="A220" s="2"/>
      <c r="B220" s="2"/>
      <c r="C220" s="2"/>
      <c r="D220" s="2"/>
      <c r="E220" s="2"/>
      <c r="F220" s="2"/>
      <c r="L220" s="2"/>
      <c r="M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row>
    <row r="221" spans="1:100" x14ac:dyDescent="0.3">
      <c r="A221" s="2"/>
      <c r="B221" s="2"/>
      <c r="C221" s="2"/>
      <c r="D221" s="2"/>
      <c r="E221" s="2"/>
      <c r="F221" s="2"/>
      <c r="L221" s="2"/>
      <c r="M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row>
    <row r="222" spans="1:100" x14ac:dyDescent="0.3">
      <c r="A222" s="2"/>
      <c r="B222" s="2"/>
      <c r="C222" s="2"/>
      <c r="D222" s="2"/>
      <c r="E222" s="2"/>
      <c r="F222" s="2"/>
      <c r="L222" s="2"/>
      <c r="M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row>
    <row r="223" spans="1:100" x14ac:dyDescent="0.3">
      <c r="A223" s="2"/>
      <c r="B223" s="2"/>
      <c r="C223" s="2"/>
      <c r="D223" s="2"/>
      <c r="E223" s="2"/>
      <c r="F223" s="2"/>
      <c r="L223" s="2"/>
      <c r="M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row>
    <row r="224" spans="1:100" x14ac:dyDescent="0.3">
      <c r="A224" s="2"/>
      <c r="B224" s="2"/>
      <c r="C224" s="2"/>
      <c r="D224" s="2"/>
      <c r="E224" s="2"/>
      <c r="F224" s="2"/>
      <c r="L224" s="2"/>
      <c r="M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row>
    <row r="225" spans="1:100" x14ac:dyDescent="0.3">
      <c r="A225" s="2"/>
      <c r="B225" s="2"/>
      <c r="C225" s="2"/>
      <c r="D225" s="2"/>
      <c r="E225" s="2"/>
      <c r="F225" s="2"/>
      <c r="L225" s="2"/>
      <c r="M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row>
    <row r="226" spans="1:100" x14ac:dyDescent="0.3">
      <c r="A226" s="2"/>
      <c r="B226" s="2"/>
      <c r="C226" s="2"/>
      <c r="D226" s="2"/>
      <c r="E226" s="2"/>
      <c r="F226" s="2"/>
      <c r="L226" s="2"/>
      <c r="M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row>
    <row r="227" spans="1:100" x14ac:dyDescent="0.3">
      <c r="A227" s="2"/>
      <c r="B227" s="2"/>
      <c r="C227" s="2"/>
      <c r="D227" s="2"/>
      <c r="E227" s="2"/>
      <c r="F227" s="2"/>
      <c r="L227" s="2"/>
      <c r="M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row>
    <row r="228" spans="1:100" x14ac:dyDescent="0.3">
      <c r="A228" s="2"/>
      <c r="B228" s="2"/>
      <c r="C228" s="2"/>
      <c r="D228" s="2"/>
      <c r="E228" s="2"/>
      <c r="F228" s="2"/>
      <c r="L228" s="2"/>
      <c r="M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row>
    <row r="229" spans="1:100" x14ac:dyDescent="0.3">
      <c r="A229" s="2"/>
      <c r="B229" s="2"/>
      <c r="C229" s="2"/>
      <c r="D229" s="2"/>
      <c r="E229" s="2"/>
      <c r="F229" s="2"/>
      <c r="L229" s="2"/>
      <c r="M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row>
    <row r="230" spans="1:100" x14ac:dyDescent="0.3">
      <c r="A230" s="2"/>
      <c r="B230" s="2"/>
      <c r="C230" s="2"/>
      <c r="D230" s="2"/>
      <c r="E230" s="2"/>
      <c r="F230" s="2"/>
      <c r="L230" s="2"/>
      <c r="M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row>
    <row r="231" spans="1:100" x14ac:dyDescent="0.3">
      <c r="A231" s="2"/>
      <c r="B231" s="2"/>
      <c r="C231" s="2"/>
      <c r="D231" s="2"/>
      <c r="E231" s="2"/>
      <c r="F231" s="2"/>
      <c r="L231" s="2"/>
      <c r="M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row>
    <row r="232" spans="1:100" x14ac:dyDescent="0.3">
      <c r="A232" s="2"/>
      <c r="B232" s="2"/>
      <c r="C232" s="2"/>
      <c r="D232" s="2"/>
      <c r="E232" s="2"/>
      <c r="F232" s="2"/>
      <c r="L232" s="2"/>
      <c r="M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row>
    <row r="233" spans="1:100" x14ac:dyDescent="0.3">
      <c r="A233" s="2"/>
      <c r="B233" s="2"/>
      <c r="C233" s="2"/>
      <c r="D233" s="2"/>
      <c r="E233" s="2"/>
      <c r="F233" s="2"/>
      <c r="L233" s="2"/>
      <c r="M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row>
    <row r="234" spans="1:100" x14ac:dyDescent="0.3">
      <c r="A234" s="2"/>
      <c r="B234" s="2"/>
      <c r="C234" s="2"/>
      <c r="D234" s="2"/>
      <c r="E234" s="2"/>
      <c r="F234" s="2"/>
      <c r="L234" s="2"/>
      <c r="M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row>
    <row r="235" spans="1:100" x14ac:dyDescent="0.3">
      <c r="A235" s="2"/>
      <c r="B235" s="2"/>
      <c r="C235" s="2"/>
      <c r="D235" s="2"/>
      <c r="E235" s="2"/>
      <c r="F235" s="2"/>
      <c r="L235" s="2"/>
      <c r="M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row>
    <row r="236" spans="1:100" x14ac:dyDescent="0.3">
      <c r="A236" s="2"/>
      <c r="B236" s="2"/>
      <c r="C236" s="2"/>
      <c r="D236" s="2"/>
      <c r="E236" s="2"/>
      <c r="F236" s="2"/>
      <c r="L236" s="2"/>
      <c r="M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row>
    <row r="237" spans="1:100" x14ac:dyDescent="0.3">
      <c r="A237" s="2"/>
      <c r="B237" s="2"/>
      <c r="C237" s="2"/>
      <c r="D237" s="2"/>
      <c r="E237" s="2"/>
      <c r="F237" s="2"/>
      <c r="L237" s="2"/>
      <c r="M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row>
    <row r="238" spans="1:100" x14ac:dyDescent="0.3">
      <c r="A238" s="2"/>
      <c r="B238" s="2"/>
      <c r="C238" s="2"/>
      <c r="D238" s="2"/>
      <c r="E238" s="2"/>
      <c r="F238" s="2"/>
      <c r="L238" s="2"/>
      <c r="M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row>
    <row r="239" spans="1:100" x14ac:dyDescent="0.3">
      <c r="A239" s="2"/>
      <c r="B239" s="2"/>
      <c r="C239" s="2"/>
      <c r="D239" s="2"/>
      <c r="E239" s="2"/>
      <c r="F239" s="2"/>
      <c r="L239" s="2"/>
      <c r="M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row>
    <row r="240" spans="1:100" x14ac:dyDescent="0.3">
      <c r="A240" s="2"/>
      <c r="B240" s="2"/>
      <c r="C240" s="2"/>
      <c r="D240" s="2"/>
      <c r="E240" s="2"/>
      <c r="F240" s="2"/>
      <c r="L240" s="2"/>
      <c r="M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row>
    <row r="241" spans="1:100" x14ac:dyDescent="0.3">
      <c r="A241" s="2"/>
      <c r="B241" s="2"/>
      <c r="C241" s="2"/>
      <c r="D241" s="2"/>
      <c r="E241" s="2"/>
      <c r="F241" s="2"/>
      <c r="L241" s="2"/>
      <c r="M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row>
    <row r="242" spans="1:100" x14ac:dyDescent="0.3">
      <c r="A242" s="2"/>
      <c r="B242" s="2"/>
      <c r="C242" s="2"/>
      <c r="D242" s="2"/>
      <c r="E242" s="2"/>
      <c r="F242" s="2"/>
      <c r="L242" s="2"/>
      <c r="M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row>
    <row r="243" spans="1:100" x14ac:dyDescent="0.3">
      <c r="A243" s="2"/>
      <c r="B243" s="2"/>
      <c r="C243" s="2"/>
      <c r="D243" s="2"/>
      <c r="E243" s="2"/>
      <c r="F243" s="2"/>
      <c r="L243" s="2"/>
      <c r="M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row>
    <row r="244" spans="1:100" x14ac:dyDescent="0.3">
      <c r="A244" s="2"/>
      <c r="B244" s="2"/>
      <c r="C244" s="2"/>
      <c r="D244" s="2"/>
      <c r="E244" s="2"/>
      <c r="F244" s="2"/>
      <c r="L244" s="2"/>
      <c r="M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row>
    <row r="245" spans="1:100" x14ac:dyDescent="0.3">
      <c r="A245" s="2"/>
      <c r="B245" s="2"/>
      <c r="C245" s="2"/>
      <c r="D245" s="2"/>
      <c r="E245" s="2"/>
      <c r="F245" s="2"/>
      <c r="L245" s="2"/>
      <c r="M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row>
    <row r="246" spans="1:100" x14ac:dyDescent="0.3">
      <c r="A246" s="2"/>
      <c r="B246" s="2"/>
      <c r="C246" s="2"/>
      <c r="D246" s="2"/>
      <c r="E246" s="2"/>
      <c r="F246" s="2"/>
      <c r="L246" s="2"/>
      <c r="M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row>
    <row r="247" spans="1:100" x14ac:dyDescent="0.3">
      <c r="A247" s="2"/>
      <c r="B247" s="2"/>
      <c r="C247" s="2"/>
      <c r="D247" s="2"/>
      <c r="E247" s="2"/>
      <c r="F247" s="2"/>
      <c r="L247" s="2"/>
      <c r="M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row>
    <row r="248" spans="1:100" x14ac:dyDescent="0.3">
      <c r="A248" s="2"/>
      <c r="B248" s="2"/>
      <c r="C248" s="2"/>
      <c r="D248" s="2"/>
      <c r="E248" s="2"/>
      <c r="F248" s="2"/>
      <c r="L248" s="2"/>
      <c r="M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row>
    <row r="249" spans="1:100" x14ac:dyDescent="0.3">
      <c r="A249" s="2"/>
      <c r="B249" s="2"/>
      <c r="C249" s="2"/>
      <c r="D249" s="2"/>
      <c r="E249" s="2"/>
      <c r="F249" s="2"/>
      <c r="L249" s="2"/>
      <c r="M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row>
    <row r="250" spans="1:100" x14ac:dyDescent="0.3">
      <c r="A250" s="2"/>
      <c r="B250" s="2"/>
      <c r="C250" s="2"/>
      <c r="D250" s="2"/>
      <c r="E250" s="2"/>
      <c r="F250" s="2"/>
      <c r="L250" s="2"/>
      <c r="M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row>
    <row r="251" spans="1:100" x14ac:dyDescent="0.3">
      <c r="A251" s="2"/>
      <c r="B251" s="2"/>
      <c r="C251" s="2"/>
      <c r="D251" s="2"/>
      <c r="E251" s="2"/>
      <c r="F251" s="2"/>
      <c r="L251" s="2"/>
      <c r="M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row>
    <row r="252" spans="1:100" x14ac:dyDescent="0.3">
      <c r="A252" s="2"/>
      <c r="B252" s="2"/>
      <c r="C252" s="2"/>
      <c r="D252" s="2"/>
      <c r="E252" s="2"/>
      <c r="F252" s="2"/>
      <c r="L252" s="2"/>
      <c r="M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row>
    <row r="253" spans="1:100" x14ac:dyDescent="0.3">
      <c r="A253" s="2"/>
      <c r="B253" s="2"/>
      <c r="C253" s="2"/>
      <c r="D253" s="2"/>
      <c r="E253" s="2"/>
      <c r="F253" s="2"/>
      <c r="L253" s="2"/>
      <c r="M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row>
    <row r="254" spans="1:100" x14ac:dyDescent="0.3">
      <c r="A254" s="2"/>
      <c r="B254" s="2"/>
      <c r="C254" s="2"/>
      <c r="D254" s="2"/>
      <c r="E254" s="2"/>
      <c r="F254" s="2"/>
      <c r="L254" s="2"/>
      <c r="M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row>
    <row r="255" spans="1:100" x14ac:dyDescent="0.3">
      <c r="A255" s="2"/>
      <c r="B255" s="2"/>
      <c r="C255" s="2"/>
      <c r="D255" s="2"/>
      <c r="E255" s="2"/>
      <c r="F255" s="2"/>
      <c r="L255" s="2"/>
      <c r="M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row>
    <row r="256" spans="1:100" x14ac:dyDescent="0.3">
      <c r="A256" s="2"/>
      <c r="B256" s="2"/>
      <c r="C256" s="2"/>
      <c r="D256" s="2"/>
      <c r="E256" s="2"/>
      <c r="F256" s="2"/>
      <c r="L256" s="2"/>
      <c r="M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row>
    <row r="257" spans="1:100" x14ac:dyDescent="0.3">
      <c r="A257" s="2"/>
      <c r="B257" s="2"/>
      <c r="C257" s="2"/>
      <c r="D257" s="2"/>
      <c r="E257" s="2"/>
      <c r="F257" s="2"/>
      <c r="L257" s="2"/>
      <c r="M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row>
    <row r="258" spans="1:100" x14ac:dyDescent="0.3">
      <c r="A258" s="2"/>
      <c r="B258" s="2"/>
      <c r="C258" s="2"/>
      <c r="D258" s="2"/>
      <c r="E258" s="2"/>
      <c r="F258" s="2"/>
      <c r="L258" s="2"/>
      <c r="M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row>
    <row r="259" spans="1:100" x14ac:dyDescent="0.3">
      <c r="A259" s="2"/>
      <c r="B259" s="2"/>
      <c r="C259" s="2"/>
      <c r="D259" s="2"/>
      <c r="E259" s="2"/>
      <c r="F259" s="2"/>
      <c r="L259" s="2"/>
      <c r="M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row>
    <row r="260" spans="1:100" x14ac:dyDescent="0.3">
      <c r="A260" s="2"/>
      <c r="B260" s="2"/>
      <c r="C260" s="2"/>
      <c r="D260" s="2"/>
      <c r="E260" s="2"/>
      <c r="F260" s="2"/>
      <c r="L260" s="2"/>
      <c r="M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row>
    <row r="261" spans="1:100" x14ac:dyDescent="0.3">
      <c r="A261" s="2"/>
      <c r="B261" s="2"/>
      <c r="C261" s="2"/>
      <c r="D261" s="2"/>
      <c r="E261" s="2"/>
      <c r="F261" s="2"/>
      <c r="L261" s="2"/>
      <c r="M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row>
    <row r="262" spans="1:100" x14ac:dyDescent="0.3">
      <c r="A262" s="2"/>
      <c r="B262" s="2"/>
      <c r="C262" s="2"/>
      <c r="D262" s="2"/>
      <c r="E262" s="2"/>
      <c r="F262" s="2"/>
      <c r="L262" s="2"/>
      <c r="M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row>
    <row r="263" spans="1:100" x14ac:dyDescent="0.3">
      <c r="A263" s="2"/>
      <c r="B263" s="2"/>
      <c r="C263" s="2"/>
      <c r="D263" s="2"/>
      <c r="E263" s="2"/>
      <c r="F263" s="2"/>
      <c r="L263" s="2"/>
      <c r="M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row>
    <row r="264" spans="1:100" x14ac:dyDescent="0.3">
      <c r="A264" s="2"/>
      <c r="B264" s="2"/>
      <c r="C264" s="2"/>
      <c r="D264" s="2"/>
      <c r="E264" s="2"/>
      <c r="F264" s="2"/>
      <c r="L264" s="2"/>
      <c r="M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row>
    <row r="265" spans="1:100" x14ac:dyDescent="0.3">
      <c r="A265" s="2"/>
      <c r="B265" s="2"/>
      <c r="C265" s="2"/>
      <c r="D265" s="2"/>
      <c r="E265" s="2"/>
      <c r="F265" s="2"/>
      <c r="L265" s="2"/>
      <c r="M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row>
    <row r="266" spans="1:100" x14ac:dyDescent="0.3">
      <c r="A266" s="2"/>
      <c r="B266" s="2"/>
      <c r="C266" s="2"/>
      <c r="D266" s="2"/>
      <c r="E266" s="2"/>
      <c r="F266" s="2"/>
      <c r="L266" s="2"/>
      <c r="M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row>
    <row r="267" spans="1:100" x14ac:dyDescent="0.3">
      <c r="A267" s="2"/>
      <c r="B267" s="2"/>
      <c r="C267" s="2"/>
      <c r="D267" s="2"/>
      <c r="E267" s="2"/>
      <c r="F267" s="2"/>
      <c r="L267" s="2"/>
      <c r="M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row>
    <row r="268" spans="1:100" x14ac:dyDescent="0.3">
      <c r="A268" s="2"/>
      <c r="B268" s="2"/>
      <c r="C268" s="2"/>
      <c r="D268" s="2"/>
      <c r="E268" s="2"/>
      <c r="F268" s="2"/>
      <c r="L268" s="2"/>
      <c r="M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row>
    <row r="269" spans="1:100" x14ac:dyDescent="0.3">
      <c r="A269" s="2"/>
      <c r="B269" s="2"/>
      <c r="C269" s="2"/>
      <c r="D269" s="2"/>
      <c r="E269" s="2"/>
      <c r="F269" s="2"/>
      <c r="L269" s="2"/>
      <c r="M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row>
    <row r="270" spans="1:100" x14ac:dyDescent="0.3">
      <c r="A270" s="2"/>
      <c r="B270" s="2"/>
      <c r="C270" s="2"/>
      <c r="D270" s="2"/>
      <c r="E270" s="2"/>
      <c r="F270" s="2"/>
      <c r="L270" s="2"/>
      <c r="M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row>
    <row r="271" spans="1:100" x14ac:dyDescent="0.3">
      <c r="A271" s="2"/>
      <c r="B271" s="2"/>
      <c r="C271" s="2"/>
      <c r="D271" s="2"/>
      <c r="E271" s="2"/>
      <c r="F271" s="2"/>
      <c r="L271" s="2"/>
      <c r="M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row>
    <row r="272" spans="1:100" x14ac:dyDescent="0.3">
      <c r="A272" s="2"/>
      <c r="B272" s="2"/>
      <c r="C272" s="2"/>
      <c r="D272" s="2"/>
      <c r="E272" s="2"/>
      <c r="F272" s="2"/>
      <c r="L272" s="2"/>
      <c r="M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row>
    <row r="273" spans="1:100" x14ac:dyDescent="0.3">
      <c r="A273" s="2"/>
      <c r="B273" s="2"/>
      <c r="C273" s="2"/>
      <c r="D273" s="2"/>
      <c r="E273" s="2"/>
      <c r="F273" s="2"/>
      <c r="L273" s="2"/>
      <c r="M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row>
    <row r="274" spans="1:100" x14ac:dyDescent="0.3">
      <c r="A274" s="2"/>
      <c r="B274" s="2"/>
      <c r="C274" s="2"/>
      <c r="D274" s="2"/>
      <c r="E274" s="2"/>
      <c r="F274" s="2"/>
      <c r="L274" s="2"/>
      <c r="M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row>
    <row r="275" spans="1:100" x14ac:dyDescent="0.3">
      <c r="A275" s="2"/>
      <c r="B275" s="2"/>
      <c r="C275" s="2"/>
      <c r="D275" s="2"/>
      <c r="E275" s="2"/>
      <c r="F275" s="2"/>
      <c r="L275" s="2"/>
      <c r="M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row>
    <row r="276" spans="1:100" x14ac:dyDescent="0.3">
      <c r="A276" s="2"/>
      <c r="B276" s="2"/>
      <c r="C276" s="2"/>
      <c r="D276" s="2"/>
      <c r="E276" s="2"/>
      <c r="F276" s="2"/>
      <c r="L276" s="2"/>
      <c r="M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row>
    <row r="277" spans="1:100" x14ac:dyDescent="0.3">
      <c r="A277" s="2"/>
      <c r="B277" s="2"/>
      <c r="C277" s="2"/>
      <c r="D277" s="2"/>
      <c r="E277" s="2"/>
      <c r="F277" s="2"/>
      <c r="L277" s="2"/>
      <c r="M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row>
    <row r="278" spans="1:100" x14ac:dyDescent="0.3">
      <c r="A278" s="2"/>
      <c r="B278" s="2"/>
      <c r="C278" s="2"/>
      <c r="D278" s="2"/>
      <c r="E278" s="2"/>
      <c r="F278" s="2"/>
      <c r="L278" s="2"/>
      <c r="M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row>
    <row r="279" spans="1:100" x14ac:dyDescent="0.3">
      <c r="A279" s="2"/>
      <c r="B279" s="2"/>
      <c r="C279" s="2"/>
      <c r="D279" s="2"/>
      <c r="E279" s="2"/>
      <c r="F279" s="2"/>
      <c r="L279" s="2"/>
      <c r="M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row>
    <row r="280" spans="1:100" x14ac:dyDescent="0.3">
      <c r="A280" s="2"/>
      <c r="B280" s="2"/>
      <c r="C280" s="2"/>
      <c r="D280" s="2"/>
      <c r="E280" s="2"/>
      <c r="F280" s="2"/>
      <c r="L280" s="2"/>
      <c r="M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row>
    <row r="281" spans="1:100" x14ac:dyDescent="0.3">
      <c r="A281" s="2"/>
      <c r="B281" s="2"/>
      <c r="C281" s="2"/>
      <c r="D281" s="2"/>
      <c r="E281" s="2"/>
      <c r="F281" s="2"/>
      <c r="L281" s="2"/>
      <c r="M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row>
    <row r="282" spans="1:100" x14ac:dyDescent="0.3">
      <c r="A282" s="2"/>
      <c r="B282" s="2"/>
      <c r="C282" s="2"/>
      <c r="D282" s="2"/>
      <c r="E282" s="2"/>
      <c r="F282" s="2"/>
      <c r="L282" s="2"/>
      <c r="M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row>
    <row r="283" spans="1:100" x14ac:dyDescent="0.3">
      <c r="A283" s="2"/>
      <c r="B283" s="2"/>
      <c r="C283" s="2"/>
      <c r="D283" s="2"/>
      <c r="E283" s="2"/>
      <c r="F283" s="2"/>
      <c r="L283" s="2"/>
      <c r="M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row>
    <row r="284" spans="1:100" x14ac:dyDescent="0.3">
      <c r="A284" s="2"/>
      <c r="B284" s="2"/>
      <c r="C284" s="2"/>
      <c r="D284" s="2"/>
      <c r="E284" s="2"/>
      <c r="F284" s="2"/>
      <c r="L284" s="2"/>
      <c r="M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row>
    <row r="285" spans="1:100" x14ac:dyDescent="0.3">
      <c r="A285" s="2"/>
      <c r="B285" s="2"/>
      <c r="C285" s="2"/>
      <c r="D285" s="2"/>
      <c r="E285" s="2"/>
      <c r="F285" s="2"/>
      <c r="L285" s="2"/>
      <c r="M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row>
    <row r="286" spans="1:100" x14ac:dyDescent="0.3">
      <c r="A286" s="2"/>
      <c r="B286" s="2"/>
      <c r="C286" s="2"/>
      <c r="D286" s="2"/>
      <c r="E286" s="2"/>
      <c r="F286" s="2"/>
      <c r="L286" s="2"/>
      <c r="M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row>
    <row r="287" spans="1:100" x14ac:dyDescent="0.3">
      <c r="A287" s="2"/>
      <c r="B287" s="2"/>
      <c r="C287" s="2"/>
      <c r="D287" s="2"/>
      <c r="E287" s="2"/>
      <c r="F287" s="2"/>
      <c r="L287" s="2"/>
      <c r="M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row>
    <row r="288" spans="1:100" x14ac:dyDescent="0.3">
      <c r="A288" s="2"/>
      <c r="B288" s="2"/>
      <c r="C288" s="2"/>
      <c r="D288" s="2"/>
      <c r="E288" s="2"/>
      <c r="F288" s="2"/>
      <c r="L288" s="2"/>
      <c r="M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row>
    <row r="289" spans="1:100" x14ac:dyDescent="0.3">
      <c r="A289" s="2"/>
      <c r="B289" s="2"/>
      <c r="C289" s="2"/>
      <c r="D289" s="2"/>
      <c r="E289" s="2"/>
      <c r="F289" s="2"/>
      <c r="L289" s="2"/>
      <c r="M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row>
    <row r="290" spans="1:100" x14ac:dyDescent="0.3">
      <c r="A290" s="2"/>
      <c r="B290" s="2"/>
      <c r="C290" s="2"/>
      <c r="D290" s="2"/>
      <c r="E290" s="2"/>
      <c r="F290" s="2"/>
      <c r="L290" s="2"/>
      <c r="M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row>
    <row r="291" spans="1:100" x14ac:dyDescent="0.3">
      <c r="A291" s="2"/>
      <c r="B291" s="2"/>
      <c r="C291" s="2"/>
      <c r="D291" s="2"/>
      <c r="E291" s="2"/>
      <c r="F291" s="2"/>
      <c r="L291" s="2"/>
      <c r="M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row>
    <row r="292" spans="1:100" x14ac:dyDescent="0.3">
      <c r="A292" s="2"/>
      <c r="B292" s="2"/>
      <c r="C292" s="2"/>
      <c r="D292" s="2"/>
      <c r="E292" s="2"/>
      <c r="F292" s="2"/>
      <c r="L292" s="2"/>
      <c r="M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row>
    <row r="293" spans="1:100" x14ac:dyDescent="0.3">
      <c r="A293" s="2"/>
      <c r="B293" s="2"/>
      <c r="C293" s="2"/>
      <c r="D293" s="2"/>
      <c r="E293" s="2"/>
      <c r="F293" s="2"/>
      <c r="L293" s="2"/>
      <c r="M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row>
    <row r="294" spans="1:100" x14ac:dyDescent="0.3">
      <c r="A294" s="2"/>
      <c r="B294" s="2"/>
      <c r="C294" s="2"/>
      <c r="D294" s="2"/>
      <c r="E294" s="2"/>
      <c r="F294" s="2"/>
      <c r="L294" s="2"/>
      <c r="M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row>
    <row r="295" spans="1:100" x14ac:dyDescent="0.3">
      <c r="A295" s="2"/>
      <c r="B295" s="2"/>
      <c r="C295" s="2"/>
      <c r="D295" s="2"/>
      <c r="E295" s="2"/>
      <c r="F295" s="2"/>
      <c r="L295" s="2"/>
      <c r="M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row>
    <row r="296" spans="1:100" x14ac:dyDescent="0.3">
      <c r="A296" s="2"/>
      <c r="B296" s="2"/>
      <c r="C296" s="2"/>
      <c r="D296" s="2"/>
      <c r="E296" s="2"/>
      <c r="F296" s="2"/>
      <c r="L296" s="2"/>
      <c r="M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row>
    <row r="297" spans="1:100" x14ac:dyDescent="0.3">
      <c r="A297" s="2"/>
      <c r="B297" s="2"/>
      <c r="C297" s="2"/>
      <c r="D297" s="2"/>
      <c r="E297" s="2"/>
      <c r="F297" s="2"/>
      <c r="L297" s="2"/>
      <c r="M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row>
    <row r="298" spans="1:100" x14ac:dyDescent="0.3">
      <c r="A298" s="2"/>
      <c r="B298" s="2"/>
      <c r="C298" s="2"/>
      <c r="D298" s="2"/>
      <c r="E298" s="2"/>
      <c r="F298" s="2"/>
      <c r="L298" s="2"/>
      <c r="M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row>
    <row r="299" spans="1:100" x14ac:dyDescent="0.3">
      <c r="A299" s="2"/>
      <c r="B299" s="2"/>
      <c r="C299" s="2"/>
      <c r="D299" s="2"/>
      <c r="E299" s="2"/>
      <c r="F299" s="2"/>
      <c r="L299" s="2"/>
      <c r="M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row>
    <row r="300" spans="1:100" x14ac:dyDescent="0.3">
      <c r="A300" s="2"/>
      <c r="B300" s="2"/>
      <c r="C300" s="2"/>
      <c r="D300" s="2"/>
      <c r="E300" s="2"/>
      <c r="F300" s="2"/>
      <c r="L300" s="2"/>
      <c r="M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row>
    <row r="301" spans="1:100" x14ac:dyDescent="0.3">
      <c r="A301" s="2"/>
      <c r="B301" s="2"/>
      <c r="C301" s="2"/>
      <c r="D301" s="2"/>
      <c r="E301" s="2"/>
      <c r="F301" s="2"/>
      <c r="L301" s="2"/>
      <c r="M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row>
    <row r="302" spans="1:100" x14ac:dyDescent="0.3">
      <c r="A302" s="2"/>
      <c r="B302" s="2"/>
      <c r="C302" s="2"/>
      <c r="D302" s="2"/>
      <c r="E302" s="2"/>
      <c r="F302" s="2"/>
      <c r="L302" s="2"/>
      <c r="M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row>
    <row r="303" spans="1:100" x14ac:dyDescent="0.3">
      <c r="A303" s="2"/>
      <c r="B303" s="2"/>
      <c r="C303" s="2"/>
      <c r="D303" s="2"/>
      <c r="E303" s="2"/>
      <c r="F303" s="2"/>
      <c r="L303" s="2"/>
      <c r="M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row>
    <row r="304" spans="1:100" x14ac:dyDescent="0.3">
      <c r="A304" s="2"/>
      <c r="B304" s="2"/>
      <c r="C304" s="2"/>
      <c r="D304" s="2"/>
      <c r="E304" s="2"/>
      <c r="F304" s="2"/>
      <c r="L304" s="2"/>
      <c r="M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row>
    <row r="305" spans="1:100" x14ac:dyDescent="0.3">
      <c r="A305" s="2"/>
      <c r="B305" s="2"/>
      <c r="C305" s="2"/>
      <c r="D305" s="2"/>
      <c r="E305" s="2"/>
      <c r="F305" s="2"/>
      <c r="L305" s="2"/>
      <c r="M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row>
    <row r="306" spans="1:100" x14ac:dyDescent="0.3">
      <c r="A306" s="2"/>
      <c r="B306" s="2"/>
      <c r="C306" s="2"/>
      <c r="D306" s="2"/>
      <c r="E306" s="2"/>
      <c r="F306" s="2"/>
      <c r="L306" s="2"/>
      <c r="M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row>
    <row r="307" spans="1:100" x14ac:dyDescent="0.3">
      <c r="A307" s="2"/>
      <c r="B307" s="2"/>
      <c r="C307" s="2"/>
      <c r="D307" s="2"/>
      <c r="E307" s="2"/>
      <c r="F307" s="2"/>
      <c r="L307" s="2"/>
      <c r="M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row>
    <row r="308" spans="1:100" x14ac:dyDescent="0.3">
      <c r="A308" s="2"/>
      <c r="B308" s="2"/>
      <c r="C308" s="2"/>
      <c r="D308" s="2"/>
      <c r="E308" s="2"/>
      <c r="F308" s="2"/>
      <c r="L308" s="2"/>
      <c r="M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row>
    <row r="309" spans="1:100" x14ac:dyDescent="0.3">
      <c r="A309" s="2"/>
      <c r="B309" s="2"/>
      <c r="C309" s="2"/>
      <c r="D309" s="2"/>
      <c r="E309" s="2"/>
      <c r="F309" s="2"/>
      <c r="L309" s="2"/>
      <c r="M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row>
    <row r="310" spans="1:100" x14ac:dyDescent="0.3">
      <c r="A310" s="2"/>
      <c r="B310" s="2"/>
      <c r="C310" s="2"/>
      <c r="D310" s="2"/>
      <c r="E310" s="2"/>
      <c r="F310" s="2"/>
      <c r="L310" s="2"/>
      <c r="M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row>
    <row r="311" spans="1:100" x14ac:dyDescent="0.3">
      <c r="A311" s="2"/>
      <c r="B311" s="2"/>
      <c r="C311" s="2"/>
      <c r="D311" s="2"/>
      <c r="E311" s="2"/>
      <c r="F311" s="2"/>
      <c r="L311" s="2"/>
      <c r="M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row>
    <row r="312" spans="1:100" x14ac:dyDescent="0.3">
      <c r="A312" s="2"/>
      <c r="B312" s="2"/>
      <c r="C312" s="2"/>
      <c r="D312" s="2"/>
      <c r="E312" s="2"/>
      <c r="F312" s="2"/>
      <c r="L312" s="2"/>
      <c r="M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row>
    <row r="313" spans="1:100" x14ac:dyDescent="0.3">
      <c r="A313" s="2"/>
      <c r="B313" s="2"/>
      <c r="C313" s="2"/>
      <c r="D313" s="2"/>
      <c r="E313" s="2"/>
      <c r="F313" s="2"/>
      <c r="L313" s="2"/>
      <c r="M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row>
    <row r="314" spans="1:100" x14ac:dyDescent="0.3">
      <c r="A314" s="2"/>
      <c r="B314" s="2"/>
      <c r="C314" s="2"/>
      <c r="D314" s="2"/>
      <c r="E314" s="2"/>
      <c r="F314" s="2"/>
      <c r="L314" s="2"/>
      <c r="M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row>
    <row r="315" spans="1:100" x14ac:dyDescent="0.3">
      <c r="A315" s="2"/>
      <c r="B315" s="2"/>
      <c r="C315" s="2"/>
      <c r="D315" s="2"/>
      <c r="E315" s="2"/>
      <c r="F315" s="2"/>
      <c r="L315" s="2"/>
      <c r="M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row>
    <row r="316" spans="1:100" x14ac:dyDescent="0.3">
      <c r="A316" s="2"/>
      <c r="B316" s="2"/>
      <c r="C316" s="2"/>
      <c r="D316" s="2"/>
      <c r="E316" s="2"/>
      <c r="F316" s="2"/>
      <c r="L316" s="2"/>
      <c r="M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row>
    <row r="317" spans="1:100" x14ac:dyDescent="0.3">
      <c r="A317" s="2"/>
      <c r="B317" s="2"/>
      <c r="C317" s="2"/>
      <c r="D317" s="2"/>
      <c r="E317" s="2"/>
      <c r="F317" s="2"/>
      <c r="L317" s="2"/>
      <c r="M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row>
    <row r="318" spans="1:100" x14ac:dyDescent="0.3">
      <c r="A318" s="2"/>
      <c r="B318" s="2"/>
      <c r="C318" s="2"/>
      <c r="D318" s="2"/>
      <c r="E318" s="2"/>
      <c r="F318" s="2"/>
      <c r="L318" s="2"/>
      <c r="M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row>
    <row r="319" spans="1:100" x14ac:dyDescent="0.3">
      <c r="A319" s="2"/>
      <c r="B319" s="2"/>
      <c r="C319" s="2"/>
      <c r="D319" s="2"/>
      <c r="E319" s="2"/>
      <c r="F319" s="2"/>
      <c r="L319" s="2"/>
      <c r="M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row>
    <row r="320" spans="1:100" x14ac:dyDescent="0.3">
      <c r="A320" s="2"/>
      <c r="B320" s="2"/>
      <c r="C320" s="2"/>
      <c r="D320" s="2"/>
      <c r="E320" s="2"/>
      <c r="F320" s="2"/>
      <c r="L320" s="2"/>
      <c r="M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row>
    <row r="321" spans="1:100" x14ac:dyDescent="0.3">
      <c r="A321" s="2"/>
      <c r="B321" s="2"/>
      <c r="C321" s="2"/>
      <c r="D321" s="2"/>
      <c r="E321" s="2"/>
      <c r="F321" s="2"/>
      <c r="L321" s="2"/>
      <c r="M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row>
    <row r="322" spans="1:100" x14ac:dyDescent="0.3">
      <c r="A322" s="2"/>
      <c r="B322" s="2"/>
      <c r="C322" s="2"/>
      <c r="D322" s="2"/>
      <c r="E322" s="2"/>
      <c r="F322" s="2"/>
      <c r="L322" s="2"/>
      <c r="M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row>
    <row r="323" spans="1:100" x14ac:dyDescent="0.3">
      <c r="A323" s="2"/>
      <c r="B323" s="2"/>
      <c r="C323" s="2"/>
      <c r="D323" s="2"/>
      <c r="E323" s="2"/>
      <c r="F323" s="2"/>
      <c r="L323" s="2"/>
      <c r="M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row>
    <row r="324" spans="1:100" x14ac:dyDescent="0.3">
      <c r="A324" s="2"/>
      <c r="B324" s="2"/>
      <c r="C324" s="2"/>
      <c r="D324" s="2"/>
      <c r="E324" s="2"/>
      <c r="F324" s="2"/>
      <c r="L324" s="2"/>
      <c r="M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row>
    <row r="325" spans="1:100" x14ac:dyDescent="0.3">
      <c r="A325" s="2"/>
      <c r="B325" s="2"/>
      <c r="C325" s="2"/>
      <c r="D325" s="2"/>
      <c r="E325" s="2"/>
      <c r="F325" s="2"/>
      <c r="L325" s="2"/>
      <c r="M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row>
    <row r="326" spans="1:100" x14ac:dyDescent="0.3">
      <c r="A326" s="2"/>
      <c r="B326" s="2"/>
      <c r="C326" s="2"/>
      <c r="D326" s="2"/>
      <c r="E326" s="2"/>
      <c r="F326" s="2"/>
      <c r="L326" s="2"/>
      <c r="M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row>
    <row r="327" spans="1:100" x14ac:dyDescent="0.3">
      <c r="A327" s="2"/>
      <c r="B327" s="2"/>
      <c r="C327" s="2"/>
      <c r="D327" s="2"/>
      <c r="E327" s="2"/>
      <c r="F327" s="2"/>
      <c r="L327" s="2"/>
      <c r="M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row>
    <row r="328" spans="1:100" x14ac:dyDescent="0.3">
      <c r="A328" s="2"/>
      <c r="B328" s="2"/>
      <c r="C328" s="2"/>
      <c r="D328" s="2"/>
      <c r="E328" s="2"/>
      <c r="F328" s="2"/>
      <c r="L328" s="2"/>
      <c r="M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row>
    <row r="329" spans="1:100" x14ac:dyDescent="0.3">
      <c r="A329" s="2"/>
      <c r="B329" s="2"/>
      <c r="C329" s="2"/>
      <c r="D329" s="2"/>
      <c r="E329" s="2"/>
      <c r="F329" s="2"/>
      <c r="L329" s="2"/>
      <c r="M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row>
    <row r="330" spans="1:100" x14ac:dyDescent="0.3">
      <c r="A330" s="2"/>
      <c r="B330" s="2"/>
      <c r="C330" s="2"/>
      <c r="D330" s="2"/>
      <c r="E330" s="2"/>
      <c r="F330" s="2"/>
      <c r="L330" s="2"/>
      <c r="M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row>
    <row r="331" spans="1:100" x14ac:dyDescent="0.3">
      <c r="A331" s="2"/>
      <c r="B331" s="2"/>
      <c r="C331" s="2"/>
      <c r="D331" s="2"/>
      <c r="E331" s="2"/>
      <c r="F331" s="2"/>
      <c r="L331" s="2"/>
      <c r="M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row>
    <row r="332" spans="1:100" x14ac:dyDescent="0.3">
      <c r="A332" s="2"/>
      <c r="B332" s="2"/>
      <c r="C332" s="2"/>
      <c r="D332" s="2"/>
      <c r="E332" s="2"/>
      <c r="F332" s="2"/>
      <c r="L332" s="2"/>
      <c r="M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row>
    <row r="333" spans="1:100" x14ac:dyDescent="0.3">
      <c r="A333" s="2"/>
      <c r="B333" s="2"/>
      <c r="C333" s="2"/>
      <c r="D333" s="2"/>
      <c r="E333" s="2"/>
      <c r="F333" s="2"/>
      <c r="L333" s="2"/>
      <c r="M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row>
    <row r="334" spans="1:100" x14ac:dyDescent="0.3">
      <c r="A334" s="2"/>
      <c r="B334" s="2"/>
      <c r="C334" s="2"/>
      <c r="D334" s="2"/>
      <c r="E334" s="2"/>
      <c r="F334" s="2"/>
      <c r="L334" s="2"/>
      <c r="M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row>
    <row r="335" spans="1:100" x14ac:dyDescent="0.3">
      <c r="A335" s="2"/>
      <c r="B335" s="2"/>
      <c r="C335" s="2"/>
      <c r="D335" s="2"/>
      <c r="E335" s="2"/>
      <c r="F335" s="2"/>
      <c r="L335" s="2"/>
      <c r="M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row>
    <row r="336" spans="1:100" x14ac:dyDescent="0.3">
      <c r="A336" s="2"/>
      <c r="B336" s="2"/>
      <c r="C336" s="2"/>
      <c r="D336" s="2"/>
      <c r="E336" s="2"/>
      <c r="F336" s="2"/>
      <c r="L336" s="2"/>
      <c r="M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row>
    <row r="337" spans="1:100" x14ac:dyDescent="0.3">
      <c r="A337" s="2"/>
      <c r="B337" s="2"/>
      <c r="C337" s="2"/>
      <c r="D337" s="2"/>
      <c r="E337" s="2"/>
      <c r="F337" s="2"/>
      <c r="L337" s="2"/>
      <c r="M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row>
    <row r="338" spans="1:100" x14ac:dyDescent="0.3">
      <c r="A338" s="2"/>
      <c r="B338" s="2"/>
      <c r="C338" s="2"/>
      <c r="D338" s="2"/>
      <c r="E338" s="2"/>
      <c r="F338" s="2"/>
      <c r="L338" s="2"/>
      <c r="M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row>
    <row r="339" spans="1:100" x14ac:dyDescent="0.3">
      <c r="A339" s="2"/>
      <c r="B339" s="2"/>
      <c r="C339" s="2"/>
      <c r="D339" s="2"/>
      <c r="E339" s="2"/>
      <c r="F339" s="2"/>
      <c r="L339" s="2"/>
      <c r="M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row>
    <row r="340" spans="1:100" x14ac:dyDescent="0.3">
      <c r="A340" s="2"/>
      <c r="B340" s="2"/>
      <c r="C340" s="2"/>
      <c r="D340" s="2"/>
      <c r="E340" s="2"/>
      <c r="F340" s="2"/>
      <c r="L340" s="2"/>
      <c r="M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row>
    <row r="341" spans="1:100" x14ac:dyDescent="0.3">
      <c r="A341" s="2"/>
      <c r="B341" s="2"/>
      <c r="C341" s="2"/>
      <c r="D341" s="2"/>
      <c r="E341" s="2"/>
      <c r="F341" s="2"/>
      <c r="L341" s="2"/>
      <c r="M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row>
    <row r="342" spans="1:100" x14ac:dyDescent="0.3">
      <c r="A342" s="2"/>
      <c r="B342" s="2"/>
      <c r="C342" s="2"/>
      <c r="D342" s="2"/>
      <c r="E342" s="2"/>
      <c r="F342" s="2"/>
      <c r="L342" s="2"/>
      <c r="M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row>
    <row r="343" spans="1:100" x14ac:dyDescent="0.3">
      <c r="A343" s="2"/>
      <c r="B343" s="2"/>
      <c r="C343" s="2"/>
      <c r="D343" s="2"/>
      <c r="E343" s="2"/>
      <c r="F343" s="2"/>
      <c r="L343" s="2"/>
      <c r="M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row>
    <row r="344" spans="1:100" x14ac:dyDescent="0.3">
      <c r="A344" s="2"/>
      <c r="B344" s="2"/>
      <c r="C344" s="2"/>
      <c r="D344" s="2"/>
      <c r="E344" s="2"/>
      <c r="F344" s="2"/>
      <c r="L344" s="2"/>
      <c r="M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row>
    <row r="345" spans="1:100" x14ac:dyDescent="0.3">
      <c r="A345" s="2"/>
      <c r="B345" s="2"/>
      <c r="C345" s="2"/>
      <c r="D345" s="2"/>
      <c r="E345" s="2"/>
      <c r="F345" s="2"/>
      <c r="L345" s="2"/>
      <c r="M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row>
    <row r="346" spans="1:100" x14ac:dyDescent="0.3">
      <c r="A346" s="2"/>
      <c r="B346" s="2"/>
      <c r="C346" s="2"/>
      <c r="D346" s="2"/>
      <c r="E346" s="2"/>
      <c r="F346" s="2"/>
      <c r="L346" s="2"/>
      <c r="M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row>
    <row r="347" spans="1:100" x14ac:dyDescent="0.3">
      <c r="A347" s="2"/>
      <c r="B347" s="2"/>
      <c r="C347" s="2"/>
      <c r="D347" s="2"/>
      <c r="E347" s="2"/>
      <c r="F347" s="2"/>
      <c r="L347" s="2"/>
      <c r="M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row>
    <row r="348" spans="1:100" x14ac:dyDescent="0.3">
      <c r="A348" s="2"/>
      <c r="B348" s="2"/>
      <c r="C348" s="2"/>
      <c r="D348" s="2"/>
      <c r="E348" s="2"/>
      <c r="F348" s="2"/>
      <c r="L348" s="2"/>
      <c r="M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row>
    <row r="349" spans="1:100" x14ac:dyDescent="0.3">
      <c r="A349" s="2"/>
      <c r="B349" s="2"/>
      <c r="C349" s="2"/>
      <c r="D349" s="2"/>
      <c r="E349" s="2"/>
      <c r="F349" s="2"/>
      <c r="L349" s="2"/>
      <c r="M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row>
    <row r="350" spans="1:100" x14ac:dyDescent="0.3">
      <c r="A350" s="2"/>
      <c r="B350" s="2"/>
      <c r="C350" s="2"/>
      <c r="D350" s="2"/>
      <c r="E350" s="2"/>
      <c r="F350" s="2"/>
      <c r="L350" s="2"/>
      <c r="M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row>
    <row r="351" spans="1:100" x14ac:dyDescent="0.3">
      <c r="A351" s="2"/>
      <c r="B351" s="2"/>
      <c r="C351" s="2"/>
      <c r="D351" s="2"/>
      <c r="E351" s="2"/>
      <c r="F351" s="2"/>
      <c r="L351" s="2"/>
      <c r="M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row>
    <row r="352" spans="1:100" x14ac:dyDescent="0.3">
      <c r="A352" s="2"/>
      <c r="B352" s="2"/>
      <c r="C352" s="2"/>
      <c r="D352" s="2"/>
      <c r="E352" s="2"/>
      <c r="F352" s="2"/>
      <c r="L352" s="2"/>
      <c r="M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row>
    <row r="353" spans="1:100" x14ac:dyDescent="0.3">
      <c r="A353" s="2"/>
      <c r="B353" s="2"/>
      <c r="C353" s="2"/>
      <c r="D353" s="2"/>
      <c r="E353" s="2"/>
      <c r="F353" s="2"/>
      <c r="L353" s="2"/>
      <c r="M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row>
    <row r="354" spans="1:100" x14ac:dyDescent="0.3">
      <c r="A354" s="2"/>
      <c r="B354" s="2"/>
      <c r="C354" s="2"/>
      <c r="D354" s="2"/>
      <c r="E354" s="2"/>
      <c r="F354" s="2"/>
      <c r="L354" s="2"/>
      <c r="M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row>
    <row r="355" spans="1:100" x14ac:dyDescent="0.3">
      <c r="A355" s="2"/>
      <c r="B355" s="2"/>
      <c r="C355" s="2"/>
      <c r="D355" s="2"/>
      <c r="E355" s="2"/>
      <c r="F355" s="2"/>
      <c r="L355" s="2"/>
      <c r="M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row>
    <row r="356" spans="1:100" x14ac:dyDescent="0.3">
      <c r="A356" s="2"/>
      <c r="B356" s="2"/>
      <c r="C356" s="2"/>
      <c r="D356" s="2"/>
      <c r="E356" s="2"/>
      <c r="F356" s="2"/>
      <c r="L356" s="2"/>
      <c r="M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row>
    <row r="357" spans="1:100" x14ac:dyDescent="0.3">
      <c r="A357" s="2"/>
      <c r="B357" s="2"/>
      <c r="C357" s="2"/>
      <c r="D357" s="2"/>
      <c r="E357" s="2"/>
      <c r="F357" s="2"/>
      <c r="L357" s="2"/>
      <c r="M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row>
    <row r="358" spans="1:100" x14ac:dyDescent="0.3">
      <c r="A358" s="2"/>
      <c r="B358" s="2"/>
      <c r="C358" s="2"/>
      <c r="D358" s="2"/>
      <c r="E358" s="2"/>
      <c r="F358" s="2"/>
      <c r="L358" s="2"/>
      <c r="M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row>
    <row r="359" spans="1:100" x14ac:dyDescent="0.3">
      <c r="A359" s="2"/>
      <c r="B359" s="2"/>
      <c r="C359" s="2"/>
      <c r="D359" s="2"/>
      <c r="E359" s="2"/>
      <c r="F359" s="2"/>
      <c r="L359" s="2"/>
      <c r="M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row>
    <row r="360" spans="1:100" x14ac:dyDescent="0.3">
      <c r="A360" s="2"/>
      <c r="B360" s="2"/>
      <c r="C360" s="2"/>
      <c r="D360" s="2"/>
      <c r="E360" s="2"/>
      <c r="F360" s="2"/>
      <c r="L360" s="2"/>
      <c r="M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row>
    <row r="361" spans="1:100" x14ac:dyDescent="0.3">
      <c r="A361" s="2"/>
      <c r="B361" s="2"/>
      <c r="C361" s="2"/>
      <c r="D361" s="2"/>
      <c r="E361" s="2"/>
      <c r="F361" s="2"/>
      <c r="L361" s="2"/>
      <c r="M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row>
    <row r="362" spans="1:100" x14ac:dyDescent="0.3">
      <c r="A362" s="2"/>
      <c r="B362" s="2"/>
      <c r="C362" s="2"/>
      <c r="D362" s="2"/>
      <c r="E362" s="2"/>
      <c r="F362" s="2"/>
      <c r="L362" s="2"/>
      <c r="M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row>
    <row r="363" spans="1:100" x14ac:dyDescent="0.3">
      <c r="A363" s="2"/>
      <c r="B363" s="2"/>
      <c r="C363" s="2"/>
      <c r="D363" s="2"/>
      <c r="E363" s="2"/>
      <c r="F363" s="2"/>
      <c r="L363" s="2"/>
      <c r="M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row>
    <row r="364" spans="1:100" x14ac:dyDescent="0.3">
      <c r="A364" s="2"/>
      <c r="B364" s="2"/>
      <c r="C364" s="2"/>
      <c r="D364" s="2"/>
      <c r="E364" s="2"/>
      <c r="F364" s="2"/>
      <c r="L364" s="2"/>
      <c r="M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row>
    <row r="365" spans="1:100" x14ac:dyDescent="0.3">
      <c r="A365" s="2"/>
      <c r="B365" s="2"/>
      <c r="C365" s="2"/>
      <c r="D365" s="2"/>
      <c r="E365" s="2"/>
      <c r="F365" s="2"/>
      <c r="L365" s="2"/>
      <c r="M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row>
    <row r="366" spans="1:100" x14ac:dyDescent="0.3">
      <c r="A366" s="2"/>
      <c r="B366" s="2"/>
      <c r="C366" s="2"/>
      <c r="D366" s="2"/>
      <c r="E366" s="2"/>
      <c r="F366" s="2"/>
      <c r="L366" s="2"/>
      <c r="M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row>
    <row r="367" spans="1:100" x14ac:dyDescent="0.3">
      <c r="A367" s="2"/>
      <c r="B367" s="2"/>
      <c r="C367" s="2"/>
      <c r="D367" s="2"/>
      <c r="E367" s="2"/>
      <c r="F367" s="2"/>
      <c r="L367" s="2"/>
      <c r="M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row>
    <row r="368" spans="1:100" x14ac:dyDescent="0.3">
      <c r="A368" s="2"/>
      <c r="B368" s="2"/>
      <c r="C368" s="2"/>
      <c r="D368" s="2"/>
      <c r="E368" s="2"/>
      <c r="F368" s="2"/>
      <c r="L368" s="2"/>
      <c r="M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row>
    <row r="369" spans="1:100" x14ac:dyDescent="0.3">
      <c r="A369" s="2"/>
      <c r="B369" s="2"/>
      <c r="C369" s="2"/>
      <c r="D369" s="2"/>
      <c r="E369" s="2"/>
      <c r="F369" s="2"/>
      <c r="L369" s="2"/>
      <c r="M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row>
    <row r="370" spans="1:100" x14ac:dyDescent="0.3">
      <c r="A370" s="2"/>
      <c r="B370" s="2"/>
      <c r="C370" s="2"/>
      <c r="D370" s="2"/>
      <c r="E370" s="2"/>
      <c r="F370" s="2"/>
      <c r="L370" s="2"/>
      <c r="M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row>
    <row r="371" spans="1:100" x14ac:dyDescent="0.3">
      <c r="A371" s="2"/>
      <c r="B371" s="2"/>
      <c r="C371" s="2"/>
      <c r="D371" s="2"/>
      <c r="E371" s="2"/>
      <c r="F371" s="2"/>
      <c r="L371" s="2"/>
      <c r="M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row>
    <row r="372" spans="1:100" x14ac:dyDescent="0.3">
      <c r="A372" s="2"/>
      <c r="B372" s="2"/>
      <c r="C372" s="2"/>
      <c r="D372" s="2"/>
      <c r="E372" s="2"/>
      <c r="F372" s="2"/>
      <c r="L372" s="2"/>
      <c r="M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row>
    <row r="373" spans="1:100" x14ac:dyDescent="0.3">
      <c r="A373" s="2"/>
      <c r="B373" s="2"/>
      <c r="C373" s="2"/>
      <c r="D373" s="2"/>
      <c r="E373" s="2"/>
      <c r="F373" s="2"/>
      <c r="L373" s="2"/>
      <c r="M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row>
    <row r="374" spans="1:100" x14ac:dyDescent="0.3">
      <c r="A374" s="2"/>
      <c r="B374" s="2"/>
      <c r="C374" s="2"/>
      <c r="D374" s="2"/>
      <c r="E374" s="2"/>
      <c r="F374" s="2"/>
      <c r="L374" s="2"/>
      <c r="M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row>
    <row r="375" spans="1:100" x14ac:dyDescent="0.3">
      <c r="A375" s="2"/>
      <c r="B375" s="2"/>
      <c r="C375" s="2"/>
      <c r="D375" s="2"/>
      <c r="E375" s="2"/>
      <c r="F375" s="2"/>
      <c r="L375" s="2"/>
      <c r="M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row>
    <row r="376" spans="1:100" x14ac:dyDescent="0.3">
      <c r="A376" s="2"/>
      <c r="B376" s="2"/>
      <c r="C376" s="2"/>
      <c r="D376" s="2"/>
      <c r="E376" s="2"/>
      <c r="F376" s="2"/>
      <c r="L376" s="2"/>
      <c r="M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row>
    <row r="377" spans="1:100" x14ac:dyDescent="0.3">
      <c r="A377" s="2"/>
      <c r="B377" s="2"/>
      <c r="C377" s="2"/>
      <c r="D377" s="2"/>
      <c r="E377" s="2"/>
      <c r="F377" s="2"/>
      <c r="L377" s="2"/>
      <c r="M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row>
    <row r="378" spans="1:100" x14ac:dyDescent="0.3">
      <c r="A378" s="2"/>
      <c r="B378" s="2"/>
      <c r="C378" s="2"/>
      <c r="D378" s="2"/>
      <c r="E378" s="2"/>
      <c r="F378" s="2"/>
      <c r="L378" s="2"/>
      <c r="M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row>
    <row r="379" spans="1:100" x14ac:dyDescent="0.3">
      <c r="A379" s="2"/>
      <c r="B379" s="2"/>
      <c r="C379" s="2"/>
      <c r="D379" s="2"/>
      <c r="E379" s="2"/>
      <c r="F379" s="2"/>
      <c r="L379" s="2"/>
      <c r="M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row>
    <row r="380" spans="1:100" x14ac:dyDescent="0.3">
      <c r="A380" s="2"/>
      <c r="B380" s="2"/>
      <c r="C380" s="2"/>
      <c r="D380" s="2"/>
      <c r="E380" s="2"/>
      <c r="F380" s="2"/>
      <c r="L380" s="2"/>
      <c r="M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row>
    <row r="381" spans="1:100" x14ac:dyDescent="0.3">
      <c r="A381" s="2"/>
      <c r="B381" s="2"/>
      <c r="C381" s="2"/>
      <c r="D381" s="2"/>
      <c r="E381" s="2"/>
      <c r="F381" s="2"/>
      <c r="L381" s="2"/>
      <c r="M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row>
    <row r="382" spans="1:100" x14ac:dyDescent="0.3">
      <c r="A382" s="2"/>
      <c r="B382" s="2"/>
      <c r="C382" s="2"/>
      <c r="D382" s="2"/>
      <c r="E382" s="2"/>
      <c r="F382" s="2"/>
      <c r="L382" s="2"/>
      <c r="M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row>
    <row r="383" spans="1:100" x14ac:dyDescent="0.3">
      <c r="A383" s="2"/>
      <c r="B383" s="2"/>
      <c r="C383" s="2"/>
      <c r="D383" s="2"/>
      <c r="E383" s="2"/>
      <c r="F383" s="2"/>
      <c r="L383" s="2"/>
      <c r="M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row>
    <row r="384" spans="1:100" x14ac:dyDescent="0.3">
      <c r="A384" s="2"/>
      <c r="B384" s="2"/>
      <c r="C384" s="2"/>
      <c r="D384" s="2"/>
      <c r="E384" s="2"/>
      <c r="F384" s="2"/>
      <c r="L384" s="2"/>
      <c r="M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row>
    <row r="385" spans="1:100" x14ac:dyDescent="0.3">
      <c r="A385" s="2"/>
      <c r="B385" s="2"/>
      <c r="C385" s="2"/>
      <c r="D385" s="2"/>
      <c r="E385" s="2"/>
      <c r="F385" s="2"/>
      <c r="L385" s="2"/>
      <c r="M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row>
    <row r="386" spans="1:100" x14ac:dyDescent="0.3">
      <c r="A386" s="2"/>
      <c r="B386" s="2"/>
      <c r="C386" s="2"/>
      <c r="D386" s="2"/>
      <c r="E386" s="2"/>
      <c r="F386" s="2"/>
      <c r="L386" s="2"/>
      <c r="M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row>
    <row r="387" spans="1:100" x14ac:dyDescent="0.3">
      <c r="A387" s="2"/>
      <c r="B387" s="2"/>
      <c r="C387" s="2"/>
      <c r="D387" s="2"/>
      <c r="E387" s="2"/>
      <c r="F387" s="2"/>
      <c r="L387" s="2"/>
      <c r="M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row>
    <row r="388" spans="1:100" x14ac:dyDescent="0.3">
      <c r="A388" s="2"/>
      <c r="B388" s="2"/>
      <c r="C388" s="2"/>
      <c r="D388" s="2"/>
      <c r="E388" s="2"/>
      <c r="F388" s="2"/>
      <c r="L388" s="2"/>
      <c r="M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row>
    <row r="389" spans="1:100" x14ac:dyDescent="0.3">
      <c r="A389" s="2"/>
      <c r="B389" s="2"/>
      <c r="C389" s="2"/>
      <c r="D389" s="2"/>
      <c r="E389" s="2"/>
      <c r="F389" s="2"/>
      <c r="L389" s="2"/>
      <c r="M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row>
    <row r="390" spans="1:100" x14ac:dyDescent="0.3">
      <c r="A390" s="2"/>
      <c r="B390" s="2"/>
      <c r="C390" s="2"/>
      <c r="D390" s="2"/>
      <c r="E390" s="2"/>
      <c r="F390" s="2"/>
      <c r="L390" s="2"/>
      <c r="M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row>
    <row r="391" spans="1:100" x14ac:dyDescent="0.3">
      <c r="A391" s="2"/>
      <c r="B391" s="2"/>
      <c r="C391" s="2"/>
      <c r="D391" s="2"/>
      <c r="E391" s="2"/>
      <c r="F391" s="2"/>
      <c r="L391" s="2"/>
      <c r="M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row>
    <row r="392" spans="1:100" x14ac:dyDescent="0.3">
      <c r="A392" s="2"/>
      <c r="B392" s="2"/>
      <c r="C392" s="2"/>
      <c r="D392" s="2"/>
      <c r="E392" s="2"/>
      <c r="F392" s="2"/>
      <c r="L392" s="2"/>
      <c r="M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row>
    <row r="393" spans="1:100" x14ac:dyDescent="0.3">
      <c r="A393" s="2"/>
      <c r="B393" s="2"/>
      <c r="C393" s="2"/>
      <c r="D393" s="2"/>
      <c r="E393" s="2"/>
      <c r="F393" s="2"/>
      <c r="L393" s="2"/>
      <c r="M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row>
    <row r="394" spans="1:100" x14ac:dyDescent="0.3">
      <c r="A394" s="2"/>
      <c r="B394" s="2"/>
      <c r="C394" s="2"/>
      <c r="D394" s="2"/>
      <c r="E394" s="2"/>
      <c r="F394" s="2"/>
      <c r="L394" s="2"/>
      <c r="M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row>
    <row r="395" spans="1:100" x14ac:dyDescent="0.3">
      <c r="A395" s="2"/>
      <c r="B395" s="2"/>
      <c r="C395" s="2"/>
      <c r="D395" s="2"/>
      <c r="E395" s="2"/>
      <c r="F395" s="2"/>
      <c r="L395" s="2"/>
      <c r="M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row>
    <row r="396" spans="1:100" x14ac:dyDescent="0.3">
      <c r="A396" s="2"/>
      <c r="B396" s="2"/>
      <c r="C396" s="2"/>
      <c r="D396" s="2"/>
      <c r="E396" s="2"/>
      <c r="F396" s="2"/>
      <c r="L396" s="2"/>
      <c r="M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row>
    <row r="397" spans="1:100" x14ac:dyDescent="0.3">
      <c r="A397" s="2"/>
      <c r="B397" s="2"/>
      <c r="C397" s="2"/>
      <c r="D397" s="2"/>
      <c r="E397" s="2"/>
      <c r="F397" s="2"/>
      <c r="L397" s="2"/>
      <c r="M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row>
    <row r="398" spans="1:100" x14ac:dyDescent="0.3">
      <c r="A398" s="2"/>
      <c r="B398" s="2"/>
      <c r="C398" s="2"/>
      <c r="D398" s="2"/>
      <c r="E398" s="2"/>
      <c r="F398" s="2"/>
      <c r="L398" s="2"/>
      <c r="M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row>
    <row r="399" spans="1:100" x14ac:dyDescent="0.3">
      <c r="A399" s="2"/>
      <c r="B399" s="2"/>
      <c r="C399" s="2"/>
      <c r="D399" s="2"/>
      <c r="E399" s="2"/>
      <c r="F399" s="2"/>
      <c r="L399" s="2"/>
      <c r="M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row>
    <row r="400" spans="1:100" x14ac:dyDescent="0.3">
      <c r="A400" s="2"/>
      <c r="B400" s="2"/>
      <c r="C400" s="2"/>
      <c r="D400" s="2"/>
      <c r="E400" s="2"/>
      <c r="F400" s="2"/>
      <c r="L400" s="2"/>
      <c r="M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row>
    <row r="401" spans="1:100" x14ac:dyDescent="0.3">
      <c r="A401" s="2"/>
      <c r="B401" s="2"/>
      <c r="C401" s="2"/>
      <c r="D401" s="2"/>
      <c r="E401" s="2"/>
      <c r="F401" s="2"/>
      <c r="L401" s="2"/>
      <c r="M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row>
    <row r="402" spans="1:100" x14ac:dyDescent="0.3">
      <c r="A402" s="2"/>
      <c r="B402" s="2"/>
      <c r="C402" s="2"/>
      <c r="D402" s="2"/>
      <c r="E402" s="2"/>
      <c r="F402" s="2"/>
      <c r="L402" s="2"/>
      <c r="M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row>
    <row r="403" spans="1:100" x14ac:dyDescent="0.3">
      <c r="A403" s="2"/>
      <c r="B403" s="2"/>
      <c r="C403" s="2"/>
      <c r="D403" s="2"/>
      <c r="E403" s="2"/>
      <c r="F403" s="2"/>
      <c r="L403" s="2"/>
      <c r="M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row>
    <row r="404" spans="1:100" x14ac:dyDescent="0.3">
      <c r="A404" s="2"/>
      <c r="B404" s="2"/>
      <c r="C404" s="2"/>
      <c r="D404" s="2"/>
      <c r="E404" s="2"/>
      <c r="F404" s="2"/>
      <c r="L404" s="2"/>
      <c r="M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row>
    <row r="405" spans="1:100" x14ac:dyDescent="0.3">
      <c r="A405" s="2"/>
      <c r="B405" s="2"/>
      <c r="C405" s="2"/>
      <c r="D405" s="2"/>
      <c r="E405" s="2"/>
      <c r="F405" s="2"/>
      <c r="L405" s="2"/>
      <c r="M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row>
    <row r="406" spans="1:100" x14ac:dyDescent="0.3">
      <c r="A406" s="2"/>
      <c r="B406" s="2"/>
      <c r="C406" s="2"/>
      <c r="D406" s="2"/>
      <c r="E406" s="2"/>
      <c r="F406" s="2"/>
      <c r="L406" s="2"/>
      <c r="M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row>
    <row r="407" spans="1:100" x14ac:dyDescent="0.3">
      <c r="A407" s="2"/>
      <c r="B407" s="2"/>
      <c r="C407" s="2"/>
      <c r="D407" s="2"/>
      <c r="E407" s="2"/>
      <c r="F407" s="2"/>
      <c r="L407" s="2"/>
      <c r="M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row>
    <row r="408" spans="1:100" x14ac:dyDescent="0.3">
      <c r="A408" s="2"/>
      <c r="B408" s="2"/>
      <c r="C408" s="2"/>
      <c r="D408" s="2"/>
      <c r="E408" s="2"/>
      <c r="F408" s="2"/>
      <c r="L408" s="2"/>
      <c r="M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row>
    <row r="409" spans="1:100" x14ac:dyDescent="0.3">
      <c r="A409" s="2"/>
      <c r="B409" s="2"/>
      <c r="C409" s="2"/>
      <c r="D409" s="2"/>
      <c r="E409" s="2"/>
      <c r="F409" s="2"/>
      <c r="L409" s="2"/>
      <c r="M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row>
    <row r="410" spans="1:100" x14ac:dyDescent="0.3">
      <c r="A410" s="2"/>
      <c r="B410" s="2"/>
      <c r="C410" s="2"/>
      <c r="D410" s="2"/>
      <c r="E410" s="2"/>
      <c r="F410" s="2"/>
      <c r="L410" s="2"/>
      <c r="M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row>
    <row r="411" spans="1:100" x14ac:dyDescent="0.3">
      <c r="A411" s="2"/>
      <c r="B411" s="2"/>
      <c r="C411" s="2"/>
      <c r="D411" s="2"/>
      <c r="E411" s="2"/>
      <c r="F411" s="2"/>
      <c r="L411" s="2"/>
      <c r="M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row>
    <row r="412" spans="1:100" x14ac:dyDescent="0.3">
      <c r="A412" s="2"/>
      <c r="B412" s="2"/>
      <c r="C412" s="2"/>
      <c r="D412" s="2"/>
      <c r="E412" s="2"/>
      <c r="F412" s="2"/>
      <c r="L412" s="2"/>
      <c r="M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row>
    <row r="413" spans="1:100" x14ac:dyDescent="0.3">
      <c r="A413" s="2"/>
      <c r="B413" s="2"/>
      <c r="C413" s="2"/>
      <c r="D413" s="2"/>
      <c r="E413" s="2"/>
      <c r="F413" s="2"/>
      <c r="L413" s="2"/>
      <c r="M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row>
    <row r="414" spans="1:100" x14ac:dyDescent="0.3">
      <c r="A414" s="2"/>
      <c r="B414" s="2"/>
      <c r="C414" s="2"/>
      <c r="D414" s="2"/>
      <c r="E414" s="2"/>
      <c r="F414" s="2"/>
      <c r="L414" s="2"/>
      <c r="M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row>
    <row r="415" spans="1:100" x14ac:dyDescent="0.3">
      <c r="A415" s="2"/>
      <c r="B415" s="2"/>
      <c r="C415" s="2"/>
      <c r="D415" s="2"/>
      <c r="E415" s="2"/>
      <c r="F415" s="2"/>
      <c r="L415" s="2"/>
      <c r="M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row>
    <row r="416" spans="1:100" x14ac:dyDescent="0.3">
      <c r="A416" s="2"/>
      <c r="B416" s="2"/>
      <c r="C416" s="2"/>
      <c r="D416" s="2"/>
      <c r="E416" s="2"/>
      <c r="F416" s="2"/>
      <c r="L416" s="2"/>
      <c r="M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row>
    <row r="417" spans="1:100" x14ac:dyDescent="0.3">
      <c r="A417" s="2"/>
      <c r="B417" s="2"/>
      <c r="C417" s="2"/>
      <c r="D417" s="2"/>
      <c r="E417" s="2"/>
      <c r="F417" s="2"/>
      <c r="L417" s="2"/>
      <c r="M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row>
    <row r="418" spans="1:100" x14ac:dyDescent="0.3">
      <c r="A418" s="2"/>
      <c r="B418" s="2"/>
      <c r="C418" s="2"/>
      <c r="D418" s="2"/>
      <c r="E418" s="2"/>
      <c r="F418" s="2"/>
      <c r="L418" s="2"/>
      <c r="M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row>
    <row r="419" spans="1:100" x14ac:dyDescent="0.3">
      <c r="A419" s="2"/>
      <c r="B419" s="2"/>
      <c r="C419" s="2"/>
      <c r="D419" s="2"/>
      <c r="E419" s="2"/>
      <c r="F419" s="2"/>
      <c r="L419" s="2"/>
      <c r="M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row>
    <row r="420" spans="1:100" x14ac:dyDescent="0.3">
      <c r="A420" s="2"/>
      <c r="B420" s="2"/>
      <c r="C420" s="2"/>
      <c r="D420" s="2"/>
      <c r="E420" s="2"/>
      <c r="F420" s="2"/>
      <c r="L420" s="2"/>
      <c r="M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row>
    <row r="421" spans="1:100" x14ac:dyDescent="0.3">
      <c r="A421" s="2"/>
      <c r="B421" s="2"/>
      <c r="C421" s="2"/>
      <c r="D421" s="2"/>
      <c r="E421" s="2"/>
      <c r="F421" s="2"/>
      <c r="L421" s="2"/>
      <c r="M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row>
    <row r="422" spans="1:100" x14ac:dyDescent="0.3">
      <c r="A422" s="2"/>
      <c r="B422" s="2"/>
      <c r="C422" s="2"/>
      <c r="D422" s="2"/>
      <c r="E422" s="2"/>
      <c r="F422" s="2"/>
      <c r="L422" s="2"/>
      <c r="M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row>
    <row r="423" spans="1:100" x14ac:dyDescent="0.3">
      <c r="A423" s="2"/>
      <c r="B423" s="2"/>
      <c r="C423" s="2"/>
      <c r="D423" s="2"/>
      <c r="E423" s="2"/>
      <c r="F423" s="2"/>
      <c r="L423" s="2"/>
      <c r="M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row>
    <row r="424" spans="1:100" x14ac:dyDescent="0.3">
      <c r="A424" s="2"/>
      <c r="B424" s="2"/>
      <c r="C424" s="2"/>
      <c r="D424" s="2"/>
      <c r="E424" s="2"/>
      <c r="F424" s="2"/>
      <c r="L424" s="2"/>
      <c r="M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row>
    <row r="425" spans="1:100" x14ac:dyDescent="0.3">
      <c r="A425" s="2"/>
      <c r="B425" s="2"/>
      <c r="C425" s="2"/>
      <c r="D425" s="2"/>
      <c r="E425" s="2"/>
      <c r="F425" s="2"/>
      <c r="L425" s="2"/>
      <c r="M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row>
    <row r="426" spans="1:100" x14ac:dyDescent="0.3">
      <c r="A426" s="2"/>
      <c r="B426" s="2"/>
      <c r="C426" s="2"/>
      <c r="D426" s="2"/>
      <c r="E426" s="2"/>
      <c r="F426" s="2"/>
      <c r="L426" s="2"/>
      <c r="M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row>
    <row r="427" spans="1:100" x14ac:dyDescent="0.3">
      <c r="A427" s="2"/>
      <c r="B427" s="2"/>
      <c r="C427" s="2"/>
      <c r="D427" s="2"/>
      <c r="E427" s="2"/>
      <c r="F427" s="2"/>
      <c r="L427" s="2"/>
      <c r="M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row>
    <row r="428" spans="1:100" x14ac:dyDescent="0.3">
      <c r="A428" s="2"/>
      <c r="B428" s="2"/>
      <c r="C428" s="2"/>
      <c r="D428" s="2"/>
      <c r="E428" s="2"/>
      <c r="F428" s="2"/>
      <c r="L428" s="2"/>
      <c r="M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row>
    <row r="429" spans="1:100" x14ac:dyDescent="0.3">
      <c r="A429" s="2"/>
      <c r="B429" s="2"/>
      <c r="C429" s="2"/>
      <c r="D429" s="2"/>
      <c r="E429" s="2"/>
      <c r="F429" s="2"/>
      <c r="L429" s="2"/>
      <c r="M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row>
    <row r="430" spans="1:100" x14ac:dyDescent="0.3">
      <c r="A430" s="2"/>
      <c r="B430" s="2"/>
      <c r="C430" s="2"/>
      <c r="D430" s="2"/>
      <c r="E430" s="2"/>
      <c r="F430" s="2"/>
      <c r="L430" s="2"/>
      <c r="M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row>
    <row r="431" spans="1:100" x14ac:dyDescent="0.3">
      <c r="A431" s="2"/>
      <c r="B431" s="2"/>
      <c r="C431" s="2"/>
      <c r="D431" s="2"/>
      <c r="E431" s="2"/>
      <c r="F431" s="2"/>
      <c r="L431" s="2"/>
      <c r="M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row>
    <row r="432" spans="1:100" x14ac:dyDescent="0.3">
      <c r="A432" s="2"/>
      <c r="B432" s="2"/>
      <c r="C432" s="2"/>
      <c r="D432" s="2"/>
      <c r="E432" s="2"/>
      <c r="F432" s="2"/>
      <c r="L432" s="2"/>
      <c r="M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row>
    <row r="433" spans="1:100" x14ac:dyDescent="0.3">
      <c r="A433" s="2"/>
      <c r="B433" s="2"/>
      <c r="C433" s="2"/>
      <c r="D433" s="2"/>
      <c r="E433" s="2"/>
      <c r="F433" s="2"/>
      <c r="L433" s="2"/>
      <c r="M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row>
    <row r="434" spans="1:100" x14ac:dyDescent="0.3">
      <c r="A434" s="2"/>
      <c r="B434" s="2"/>
      <c r="C434" s="2"/>
      <c r="D434" s="2"/>
      <c r="E434" s="2"/>
      <c r="F434" s="2"/>
      <c r="L434" s="2"/>
      <c r="M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row>
    <row r="435" spans="1:100" x14ac:dyDescent="0.3">
      <c r="A435" s="2"/>
      <c r="B435" s="2"/>
      <c r="C435" s="2"/>
      <c r="D435" s="2"/>
      <c r="E435" s="2"/>
      <c r="F435" s="2"/>
      <c r="L435" s="2"/>
      <c r="M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row>
    <row r="436" spans="1:100" x14ac:dyDescent="0.3">
      <c r="A436" s="2"/>
      <c r="B436" s="2"/>
      <c r="C436" s="2"/>
      <c r="D436" s="2"/>
      <c r="E436" s="2"/>
      <c r="F436" s="2"/>
      <c r="L436" s="2"/>
      <c r="M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row>
    <row r="437" spans="1:100" x14ac:dyDescent="0.3">
      <c r="A437" s="2"/>
      <c r="B437" s="2"/>
      <c r="C437" s="2"/>
      <c r="D437" s="2"/>
      <c r="E437" s="2"/>
      <c r="F437" s="2"/>
      <c r="L437" s="2"/>
      <c r="M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row>
    <row r="438" spans="1:100" x14ac:dyDescent="0.3">
      <c r="A438" s="2"/>
      <c r="B438" s="2"/>
      <c r="C438" s="2"/>
      <c r="D438" s="2"/>
      <c r="E438" s="2"/>
      <c r="F438" s="2"/>
      <c r="L438" s="2"/>
      <c r="M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row>
    <row r="439" spans="1:100" x14ac:dyDescent="0.3">
      <c r="A439" s="2"/>
      <c r="B439" s="2"/>
      <c r="C439" s="2"/>
      <c r="D439" s="2"/>
      <c r="E439" s="2"/>
      <c r="F439" s="2"/>
      <c r="L439" s="2"/>
      <c r="M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row>
    <row r="440" spans="1:100" x14ac:dyDescent="0.3">
      <c r="A440" s="2"/>
      <c r="B440" s="2"/>
      <c r="C440" s="2"/>
      <c r="D440" s="2"/>
      <c r="E440" s="2"/>
      <c r="F440" s="2"/>
      <c r="L440" s="2"/>
      <c r="M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row>
    <row r="441" spans="1:100" x14ac:dyDescent="0.3">
      <c r="A441" s="2"/>
      <c r="B441" s="2"/>
      <c r="C441" s="2"/>
      <c r="D441" s="2"/>
      <c r="E441" s="2"/>
      <c r="F441" s="2"/>
      <c r="L441" s="2"/>
      <c r="M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row>
    <row r="442" spans="1:100" x14ac:dyDescent="0.3">
      <c r="A442" s="2"/>
      <c r="B442" s="2"/>
      <c r="C442" s="2"/>
      <c r="D442" s="2"/>
      <c r="E442" s="2"/>
      <c r="F442" s="2"/>
      <c r="L442" s="2"/>
      <c r="M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row>
    <row r="443" spans="1:100" x14ac:dyDescent="0.3">
      <c r="A443" s="2"/>
      <c r="B443" s="2"/>
      <c r="C443" s="2"/>
      <c r="D443" s="2"/>
      <c r="E443" s="2"/>
      <c r="F443" s="2"/>
      <c r="L443" s="2"/>
      <c r="M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row>
    <row r="444" spans="1:100" x14ac:dyDescent="0.3">
      <c r="A444" s="2"/>
      <c r="B444" s="2"/>
      <c r="C444" s="2"/>
      <c r="D444" s="2"/>
      <c r="E444" s="2"/>
      <c r="F444" s="2"/>
      <c r="L444" s="2"/>
      <c r="M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row>
    <row r="445" spans="1:100" x14ac:dyDescent="0.3">
      <c r="A445" s="2"/>
      <c r="B445" s="2"/>
      <c r="C445" s="2"/>
      <c r="D445" s="2"/>
      <c r="E445" s="2"/>
      <c r="F445" s="2"/>
      <c r="L445" s="2"/>
      <c r="M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row>
    <row r="446" spans="1:100" x14ac:dyDescent="0.3">
      <c r="A446" s="2"/>
      <c r="B446" s="2"/>
      <c r="C446" s="2"/>
      <c r="D446" s="2"/>
      <c r="E446" s="2"/>
      <c r="F446" s="2"/>
      <c r="L446" s="2"/>
      <c r="M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row>
    <row r="447" spans="1:100" x14ac:dyDescent="0.3">
      <c r="A447" s="2"/>
      <c r="B447" s="2"/>
      <c r="C447" s="2"/>
      <c r="D447" s="2"/>
      <c r="E447" s="2"/>
      <c r="F447" s="2"/>
      <c r="L447" s="2"/>
      <c r="M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row>
    <row r="448" spans="1:100" x14ac:dyDescent="0.3">
      <c r="A448" s="2"/>
      <c r="B448" s="2"/>
      <c r="C448" s="2"/>
      <c r="D448" s="2"/>
      <c r="E448" s="2"/>
      <c r="F448" s="2"/>
      <c r="L448" s="2"/>
      <c r="M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row>
    <row r="449" spans="1:100" x14ac:dyDescent="0.3">
      <c r="A449" s="2"/>
      <c r="B449" s="2"/>
      <c r="C449" s="2"/>
      <c r="D449" s="2"/>
      <c r="E449" s="2"/>
      <c r="F449" s="2"/>
      <c r="L449" s="2"/>
      <c r="M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row>
    <row r="450" spans="1:100" x14ac:dyDescent="0.3">
      <c r="A450" s="2"/>
      <c r="B450" s="2"/>
      <c r="C450" s="2"/>
      <c r="D450" s="2"/>
      <c r="E450" s="2"/>
      <c r="F450" s="2"/>
      <c r="L450" s="2"/>
      <c r="M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row>
    <row r="451" spans="1:100" x14ac:dyDescent="0.3">
      <c r="A451" s="2"/>
      <c r="B451" s="2"/>
      <c r="C451" s="2"/>
      <c r="D451" s="2"/>
      <c r="E451" s="2"/>
      <c r="F451" s="2"/>
      <c r="L451" s="2"/>
      <c r="M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row>
    <row r="452" spans="1:100" x14ac:dyDescent="0.3">
      <c r="A452" s="2"/>
      <c r="B452" s="2"/>
      <c r="C452" s="2"/>
      <c r="D452" s="2"/>
      <c r="E452" s="2"/>
      <c r="F452" s="2"/>
      <c r="L452" s="2"/>
      <c r="M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row>
    <row r="453" spans="1:100" x14ac:dyDescent="0.3">
      <c r="A453" s="2"/>
      <c r="B453" s="2"/>
      <c r="C453" s="2"/>
      <c r="D453" s="2"/>
      <c r="E453" s="2"/>
      <c r="F453" s="2"/>
      <c r="L453" s="2"/>
      <c r="M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row>
    <row r="454" spans="1:100" x14ac:dyDescent="0.3">
      <c r="A454" s="2"/>
      <c r="B454" s="2"/>
      <c r="C454" s="2"/>
      <c r="D454" s="2"/>
      <c r="E454" s="2"/>
      <c r="F454" s="2"/>
      <c r="L454" s="2"/>
      <c r="M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row>
    <row r="455" spans="1:100" x14ac:dyDescent="0.3">
      <c r="A455" s="2"/>
      <c r="B455" s="2"/>
      <c r="C455" s="2"/>
      <c r="D455" s="2"/>
      <c r="E455" s="2"/>
      <c r="F455" s="2"/>
      <c r="L455" s="2"/>
      <c r="M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row>
    <row r="456" spans="1:100" x14ac:dyDescent="0.3">
      <c r="A456" s="2"/>
      <c r="B456" s="2"/>
      <c r="C456" s="2"/>
      <c r="D456" s="2"/>
      <c r="E456" s="2"/>
      <c r="F456" s="2"/>
      <c r="L456" s="2"/>
      <c r="M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row>
    <row r="457" spans="1:100" x14ac:dyDescent="0.3">
      <c r="A457" s="2"/>
      <c r="B457" s="2"/>
      <c r="C457" s="2"/>
      <c r="D457" s="2"/>
      <c r="E457" s="2"/>
      <c r="F457" s="2"/>
      <c r="L457" s="2"/>
      <c r="M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row>
    <row r="458" spans="1:100" x14ac:dyDescent="0.3">
      <c r="A458" s="2"/>
      <c r="B458" s="2"/>
      <c r="C458" s="2"/>
      <c r="D458" s="2"/>
      <c r="E458" s="2"/>
      <c r="F458" s="2"/>
      <c r="L458" s="2"/>
      <c r="M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row>
    <row r="459" spans="1:100" x14ac:dyDescent="0.3">
      <c r="A459" s="2"/>
      <c r="B459" s="2"/>
      <c r="C459" s="2"/>
      <c r="D459" s="2"/>
      <c r="E459" s="2"/>
      <c r="F459" s="2"/>
      <c r="L459" s="2"/>
      <c r="M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row>
    <row r="460" spans="1:100" x14ac:dyDescent="0.3">
      <c r="A460" s="2"/>
      <c r="B460" s="2"/>
      <c r="C460" s="2"/>
      <c r="D460" s="2"/>
      <c r="E460" s="2"/>
      <c r="F460" s="2"/>
      <c r="L460" s="2"/>
      <c r="M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row>
    <row r="461" spans="1:100" x14ac:dyDescent="0.3">
      <c r="A461" s="2"/>
      <c r="B461" s="2"/>
      <c r="C461" s="2"/>
      <c r="D461" s="2"/>
      <c r="E461" s="2"/>
      <c r="F461" s="2"/>
      <c r="L461" s="2"/>
      <c r="M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row>
    <row r="462" spans="1:100" x14ac:dyDescent="0.3">
      <c r="A462" s="2"/>
      <c r="B462" s="2"/>
      <c r="C462" s="2"/>
      <c r="D462" s="2"/>
      <c r="E462" s="2"/>
      <c r="F462" s="2"/>
      <c r="L462" s="2"/>
      <c r="M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row>
    <row r="463" spans="1:100" x14ac:dyDescent="0.3">
      <c r="A463" s="2"/>
      <c r="B463" s="2"/>
      <c r="C463" s="2"/>
      <c r="D463" s="2"/>
      <c r="E463" s="2"/>
      <c r="F463" s="2"/>
      <c r="L463" s="2"/>
      <c r="M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row>
    <row r="464" spans="1:100" x14ac:dyDescent="0.3">
      <c r="A464" s="2"/>
      <c r="B464" s="2"/>
      <c r="C464" s="2"/>
      <c r="D464" s="2"/>
      <c r="E464" s="2"/>
      <c r="F464" s="2"/>
      <c r="L464" s="2"/>
      <c r="M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row>
    <row r="465" spans="1:100" x14ac:dyDescent="0.3">
      <c r="A465" s="2"/>
      <c r="B465" s="2"/>
      <c r="C465" s="2"/>
      <c r="D465" s="2"/>
      <c r="E465" s="2"/>
      <c r="F465" s="2"/>
      <c r="L465" s="2"/>
      <c r="M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row>
    <row r="466" spans="1:100" x14ac:dyDescent="0.3">
      <c r="A466" s="2"/>
      <c r="B466" s="2"/>
      <c r="C466" s="2"/>
      <c r="D466" s="2"/>
      <c r="E466" s="2"/>
      <c r="F466" s="2"/>
      <c r="L466" s="2"/>
      <c r="M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row>
    <row r="467" spans="1:100" x14ac:dyDescent="0.3">
      <c r="A467" s="2"/>
      <c r="B467" s="2"/>
      <c r="C467" s="2"/>
      <c r="D467" s="2"/>
      <c r="E467" s="2"/>
      <c r="F467" s="2"/>
      <c r="L467" s="2"/>
      <c r="M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row>
    <row r="468" spans="1:100" x14ac:dyDescent="0.3">
      <c r="A468" s="2"/>
      <c r="B468" s="2"/>
      <c r="C468" s="2"/>
      <c r="D468" s="2"/>
      <c r="E468" s="2"/>
      <c r="F468" s="2"/>
      <c r="L468" s="2"/>
      <c r="M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row>
    <row r="469" spans="1:100" x14ac:dyDescent="0.3">
      <c r="A469" s="2"/>
      <c r="B469" s="2"/>
      <c r="C469" s="2"/>
      <c r="D469" s="2"/>
      <c r="E469" s="2"/>
      <c r="F469" s="2"/>
      <c r="L469" s="2"/>
      <c r="M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row>
    <row r="470" spans="1:100" x14ac:dyDescent="0.3">
      <c r="A470" s="2"/>
      <c r="B470" s="2"/>
      <c r="C470" s="2"/>
      <c r="D470" s="2"/>
      <c r="E470" s="2"/>
      <c r="F470" s="2"/>
      <c r="L470" s="2"/>
      <c r="M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row>
    <row r="471" spans="1:100" x14ac:dyDescent="0.3">
      <c r="A471" s="2"/>
      <c r="B471" s="2"/>
      <c r="C471" s="2"/>
      <c r="D471" s="2"/>
      <c r="E471" s="2"/>
      <c r="F471" s="2"/>
      <c r="L471" s="2"/>
      <c r="M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row>
    <row r="472" spans="1:100" x14ac:dyDescent="0.3">
      <c r="A472" s="2"/>
      <c r="B472" s="2"/>
      <c r="C472" s="2"/>
      <c r="D472" s="2"/>
      <c r="E472" s="2"/>
      <c r="F472" s="2"/>
      <c r="L472" s="2"/>
      <c r="M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row>
    <row r="473" spans="1:100" x14ac:dyDescent="0.3">
      <c r="A473" s="2"/>
      <c r="B473" s="2"/>
      <c r="C473" s="2"/>
      <c r="D473" s="2"/>
      <c r="E473" s="2"/>
      <c r="F473" s="2"/>
      <c r="L473" s="2"/>
      <c r="M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row>
    <row r="474" spans="1:100" x14ac:dyDescent="0.3">
      <c r="A474" s="2"/>
      <c r="B474" s="2"/>
      <c r="C474" s="2"/>
      <c r="D474" s="2"/>
      <c r="E474" s="2"/>
      <c r="F474" s="2"/>
      <c r="L474" s="2"/>
      <c r="M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row>
    <row r="475" spans="1:100" x14ac:dyDescent="0.3">
      <c r="A475" s="2"/>
      <c r="B475" s="2"/>
      <c r="C475" s="2"/>
      <c r="D475" s="2"/>
      <c r="E475" s="2"/>
      <c r="F475" s="2"/>
      <c r="L475" s="2"/>
      <c r="M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row>
    <row r="476" spans="1:100" x14ac:dyDescent="0.3">
      <c r="A476" s="2"/>
      <c r="B476" s="2"/>
      <c r="C476" s="2"/>
      <c r="D476" s="2"/>
      <c r="E476" s="2"/>
      <c r="F476" s="2"/>
      <c r="L476" s="2"/>
      <c r="M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row>
    <row r="477" spans="1:100" x14ac:dyDescent="0.3">
      <c r="A477" s="2"/>
      <c r="B477" s="2"/>
      <c r="C477" s="2"/>
      <c r="D477" s="2"/>
      <c r="E477" s="2"/>
      <c r="F477" s="2"/>
      <c r="L477" s="2"/>
      <c r="M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row>
    <row r="478" spans="1:100" x14ac:dyDescent="0.3">
      <c r="A478" s="2"/>
      <c r="B478" s="2"/>
      <c r="C478" s="2"/>
      <c r="D478" s="2"/>
      <c r="E478" s="2"/>
      <c r="F478" s="2"/>
      <c r="L478" s="2"/>
      <c r="M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row>
    <row r="479" spans="1:100" x14ac:dyDescent="0.3">
      <c r="A479" s="2"/>
      <c r="B479" s="2"/>
      <c r="C479" s="2"/>
      <c r="D479" s="2"/>
      <c r="E479" s="2"/>
      <c r="F479" s="2"/>
      <c r="L479" s="2"/>
      <c r="M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row>
    <row r="480" spans="1:100" x14ac:dyDescent="0.3">
      <c r="A480" s="2"/>
      <c r="B480" s="2"/>
      <c r="C480" s="2"/>
      <c r="D480" s="2"/>
      <c r="E480" s="2"/>
      <c r="F480" s="2"/>
      <c r="L480" s="2"/>
      <c r="M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row>
    <row r="481" spans="1:100" x14ac:dyDescent="0.3">
      <c r="A481" s="2"/>
      <c r="B481" s="2"/>
      <c r="C481" s="2"/>
      <c r="D481" s="2"/>
      <c r="E481" s="2"/>
      <c r="F481" s="2"/>
      <c r="L481" s="2"/>
      <c r="M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row>
    <row r="482" spans="1:100" x14ac:dyDescent="0.3">
      <c r="A482" s="2"/>
      <c r="B482" s="2"/>
      <c r="C482" s="2"/>
      <c r="D482" s="2"/>
      <c r="E482" s="2"/>
      <c r="F482" s="2"/>
      <c r="L482" s="2"/>
      <c r="M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row>
    <row r="483" spans="1:100" x14ac:dyDescent="0.3">
      <c r="A483" s="2"/>
      <c r="B483" s="2"/>
      <c r="C483" s="2"/>
      <c r="D483" s="2"/>
      <c r="E483" s="2"/>
      <c r="F483" s="2"/>
      <c r="L483" s="2"/>
      <c r="M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row>
    <row r="484" spans="1:100" x14ac:dyDescent="0.3">
      <c r="A484" s="2"/>
      <c r="B484" s="2"/>
      <c r="C484" s="2"/>
      <c r="D484" s="2"/>
      <c r="E484" s="2"/>
      <c r="F484" s="2"/>
      <c r="L484" s="2"/>
      <c r="M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row>
    <row r="485" spans="1:100" x14ac:dyDescent="0.3">
      <c r="A485" s="2"/>
      <c r="B485" s="2"/>
      <c r="C485" s="2"/>
      <c r="D485" s="2"/>
      <c r="E485" s="2"/>
      <c r="F485" s="2"/>
      <c r="L485" s="2"/>
      <c r="M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row>
    <row r="486" spans="1:100" x14ac:dyDescent="0.3">
      <c r="A486" s="2"/>
      <c r="B486" s="2"/>
      <c r="C486" s="2"/>
      <c r="D486" s="2"/>
      <c r="E486" s="2"/>
      <c r="F486" s="2"/>
      <c r="L486" s="2"/>
      <c r="M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row>
    <row r="487" spans="1:100" x14ac:dyDescent="0.3">
      <c r="A487" s="2"/>
      <c r="B487" s="2"/>
      <c r="C487" s="2"/>
      <c r="D487" s="2"/>
      <c r="E487" s="2"/>
      <c r="F487" s="2"/>
      <c r="L487" s="2"/>
      <c r="M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row>
    <row r="488" spans="1:100" x14ac:dyDescent="0.3">
      <c r="A488" s="2"/>
      <c r="B488" s="2"/>
      <c r="C488" s="2"/>
      <c r="D488" s="2"/>
      <c r="E488" s="2"/>
      <c r="F488" s="2"/>
      <c r="L488" s="2"/>
      <c r="M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row>
    <row r="489" spans="1:100" x14ac:dyDescent="0.3">
      <c r="A489" s="2"/>
      <c r="B489" s="2"/>
      <c r="C489" s="2"/>
      <c r="D489" s="2"/>
      <c r="E489" s="2"/>
      <c r="F489" s="2"/>
      <c r="L489" s="2"/>
      <c r="M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row>
    <row r="490" spans="1:100" x14ac:dyDescent="0.3">
      <c r="A490" s="2"/>
      <c r="B490" s="2"/>
      <c r="C490" s="2"/>
      <c r="D490" s="2"/>
      <c r="E490" s="2"/>
      <c r="F490" s="2"/>
      <c r="L490" s="2"/>
      <c r="M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row>
    <row r="491" spans="1:100" x14ac:dyDescent="0.3">
      <c r="A491" s="2"/>
      <c r="B491" s="2"/>
      <c r="C491" s="2"/>
      <c r="D491" s="2"/>
      <c r="E491" s="2"/>
      <c r="F491" s="2"/>
      <c r="L491" s="2"/>
      <c r="M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row>
    <row r="492" spans="1:100" x14ac:dyDescent="0.3">
      <c r="A492" s="2"/>
      <c r="B492" s="2"/>
      <c r="C492" s="2"/>
      <c r="D492" s="2"/>
      <c r="E492" s="2"/>
      <c r="F492" s="2"/>
      <c r="L492" s="2"/>
      <c r="M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row>
    <row r="493" spans="1:100" x14ac:dyDescent="0.3">
      <c r="A493" s="2"/>
      <c r="B493" s="2"/>
      <c r="C493" s="2"/>
      <c r="D493" s="2"/>
      <c r="E493" s="2"/>
      <c r="F493" s="2"/>
      <c r="L493" s="2"/>
      <c r="M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row>
    <row r="494" spans="1:100" x14ac:dyDescent="0.3">
      <c r="A494" s="2"/>
      <c r="B494" s="2"/>
      <c r="C494" s="2"/>
      <c r="D494" s="2"/>
      <c r="E494" s="2"/>
      <c r="F494" s="2"/>
      <c r="L494" s="2"/>
      <c r="M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row>
    <row r="495" spans="1:100" x14ac:dyDescent="0.3">
      <c r="A495" s="2"/>
      <c r="B495" s="2"/>
      <c r="C495" s="2"/>
      <c r="D495" s="2"/>
      <c r="E495" s="2"/>
      <c r="F495" s="2"/>
      <c r="L495" s="2"/>
      <c r="M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row>
    <row r="496" spans="1:100" x14ac:dyDescent="0.3">
      <c r="A496" s="2"/>
      <c r="B496" s="2"/>
      <c r="C496" s="2"/>
      <c r="D496" s="2"/>
      <c r="E496" s="2"/>
      <c r="F496" s="2"/>
      <c r="L496" s="2"/>
      <c r="M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row>
    <row r="497" spans="1:100" x14ac:dyDescent="0.3">
      <c r="A497" s="2"/>
      <c r="B497" s="2"/>
      <c r="C497" s="2"/>
      <c r="D497" s="2"/>
      <c r="E497" s="2"/>
      <c r="F497" s="2"/>
      <c r="L497" s="2"/>
      <c r="M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row>
    <row r="498" spans="1:100" x14ac:dyDescent="0.3">
      <c r="A498" s="2"/>
      <c r="B498" s="2"/>
      <c r="C498" s="2"/>
      <c r="D498" s="2"/>
      <c r="E498" s="2"/>
      <c r="F498" s="2"/>
      <c r="L498" s="2"/>
      <c r="M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row>
    <row r="499" spans="1:100" x14ac:dyDescent="0.3">
      <c r="A499" s="2"/>
      <c r="B499" s="2"/>
      <c r="C499" s="2"/>
      <c r="D499" s="2"/>
      <c r="E499" s="2"/>
      <c r="F499" s="2"/>
      <c r="L499" s="2"/>
      <c r="M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row>
    <row r="500" spans="1:100" x14ac:dyDescent="0.3">
      <c r="A500" s="2"/>
      <c r="B500" s="2"/>
      <c r="C500" s="2"/>
      <c r="D500" s="2"/>
      <c r="E500" s="2"/>
      <c r="F500" s="2"/>
      <c r="L500" s="2"/>
      <c r="M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row>
    <row r="501" spans="1:100" x14ac:dyDescent="0.3">
      <c r="A501" s="2"/>
      <c r="B501" s="2"/>
      <c r="C501" s="2"/>
      <c r="D501" s="2"/>
      <c r="E501" s="2"/>
      <c r="F501" s="2"/>
      <c r="L501" s="2"/>
      <c r="M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row>
    <row r="502" spans="1:100" x14ac:dyDescent="0.3">
      <c r="A502" s="2"/>
      <c r="B502" s="2"/>
      <c r="C502" s="2"/>
      <c r="D502" s="2"/>
      <c r="E502" s="2"/>
      <c r="F502" s="2"/>
      <c r="L502" s="2"/>
      <c r="M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row>
    <row r="503" spans="1:100" x14ac:dyDescent="0.3">
      <c r="A503" s="2"/>
      <c r="B503" s="2"/>
      <c r="C503" s="2"/>
      <c r="D503" s="2"/>
      <c r="E503" s="2"/>
      <c r="F503" s="2"/>
      <c r="L503" s="2"/>
      <c r="M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row>
    <row r="504" spans="1:100" x14ac:dyDescent="0.3">
      <c r="A504" s="2"/>
      <c r="B504" s="2"/>
      <c r="C504" s="2"/>
      <c r="D504" s="2"/>
      <c r="E504" s="2"/>
      <c r="F504" s="2"/>
      <c r="L504" s="2"/>
      <c r="M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row>
    <row r="505" spans="1:100" x14ac:dyDescent="0.3">
      <c r="A505" s="2"/>
      <c r="B505" s="2"/>
      <c r="C505" s="2"/>
      <c r="D505" s="2"/>
      <c r="E505" s="2"/>
      <c r="F505" s="2"/>
      <c r="L505" s="2"/>
      <c r="M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row>
    <row r="506" spans="1:100" x14ac:dyDescent="0.3">
      <c r="A506" s="2"/>
      <c r="B506" s="2"/>
      <c r="C506" s="2"/>
      <c r="D506" s="2"/>
      <c r="E506" s="2"/>
      <c r="F506" s="2"/>
      <c r="L506" s="2"/>
      <c r="M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row>
    <row r="507" spans="1:100" x14ac:dyDescent="0.3">
      <c r="A507" s="2"/>
      <c r="B507" s="2"/>
      <c r="C507" s="2"/>
      <c r="D507" s="2"/>
      <c r="E507" s="2"/>
      <c r="F507" s="2"/>
      <c r="L507" s="2"/>
      <c r="M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row>
    <row r="508" spans="1:100" x14ac:dyDescent="0.3">
      <c r="A508" s="2"/>
      <c r="B508" s="2"/>
      <c r="C508" s="2"/>
      <c r="D508" s="2"/>
      <c r="E508" s="2"/>
      <c r="F508" s="2"/>
      <c r="L508" s="2"/>
      <c r="M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row>
    <row r="509" spans="1:100" x14ac:dyDescent="0.3">
      <c r="A509" s="2"/>
      <c r="B509" s="2"/>
      <c r="C509" s="2"/>
      <c r="D509" s="2"/>
      <c r="E509" s="2"/>
      <c r="F509" s="2"/>
      <c r="L509" s="2"/>
      <c r="M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row>
    <row r="510" spans="1:100" x14ac:dyDescent="0.3">
      <c r="A510" s="2"/>
      <c r="B510" s="2"/>
      <c r="C510" s="2"/>
      <c r="D510" s="2"/>
      <c r="E510" s="2"/>
      <c r="F510" s="2"/>
      <c r="L510" s="2"/>
      <c r="M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row>
    <row r="511" spans="1:100" x14ac:dyDescent="0.3">
      <c r="A511" s="2"/>
      <c r="B511" s="2"/>
      <c r="C511" s="2"/>
      <c r="D511" s="2"/>
      <c r="E511" s="2"/>
      <c r="F511" s="2"/>
      <c r="L511" s="2"/>
      <c r="M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row>
    <row r="512" spans="1:100" x14ac:dyDescent="0.3">
      <c r="A512" s="2"/>
      <c r="B512" s="2"/>
      <c r="C512" s="2"/>
      <c r="D512" s="2"/>
      <c r="E512" s="2"/>
      <c r="F512" s="2"/>
      <c r="L512" s="2"/>
      <c r="M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row>
    <row r="513" spans="1:100" x14ac:dyDescent="0.3">
      <c r="A513" s="2"/>
      <c r="B513" s="2"/>
      <c r="C513" s="2"/>
      <c r="D513" s="2"/>
      <c r="E513" s="2"/>
      <c r="F513" s="2"/>
      <c r="L513" s="2"/>
      <c r="M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row>
    <row r="514" spans="1:100" x14ac:dyDescent="0.3">
      <c r="A514" s="2"/>
      <c r="B514" s="2"/>
      <c r="C514" s="2"/>
      <c r="D514" s="2"/>
      <c r="E514" s="2"/>
      <c r="F514" s="2"/>
      <c r="L514" s="2"/>
      <c r="M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row>
    <row r="515" spans="1:100" x14ac:dyDescent="0.3">
      <c r="A515" s="2"/>
      <c r="B515" s="2"/>
      <c r="C515" s="2"/>
      <c r="D515" s="2"/>
      <c r="E515" s="2"/>
      <c r="F515" s="2"/>
      <c r="L515" s="2"/>
      <c r="M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row>
    <row r="516" spans="1:100" x14ac:dyDescent="0.3">
      <c r="A516" s="2"/>
      <c r="B516" s="2"/>
      <c r="C516" s="2"/>
      <c r="D516" s="2"/>
      <c r="E516" s="2"/>
      <c r="F516" s="2"/>
      <c r="L516" s="2"/>
      <c r="M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row>
    <row r="517" spans="1:100" x14ac:dyDescent="0.3">
      <c r="A517" s="2"/>
      <c r="B517" s="2"/>
      <c r="C517" s="2"/>
      <c r="D517" s="2"/>
      <c r="E517" s="2"/>
      <c r="F517" s="2"/>
      <c r="L517" s="2"/>
      <c r="M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row>
    <row r="518" spans="1:100" x14ac:dyDescent="0.3">
      <c r="A518" s="2"/>
      <c r="B518" s="2"/>
      <c r="C518" s="2"/>
      <c r="D518" s="2"/>
      <c r="E518" s="2"/>
      <c r="F518" s="2"/>
      <c r="L518" s="2"/>
      <c r="M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row>
    <row r="519" spans="1:100" x14ac:dyDescent="0.3">
      <c r="A519" s="2"/>
      <c r="B519" s="2"/>
      <c r="C519" s="2"/>
      <c r="D519" s="2"/>
      <c r="E519" s="2"/>
      <c r="F519" s="2"/>
      <c r="L519" s="2"/>
      <c r="M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row>
    <row r="520" spans="1:100" x14ac:dyDescent="0.3">
      <c r="A520" s="2"/>
      <c r="B520" s="2"/>
      <c r="C520" s="2"/>
      <c r="D520" s="2"/>
      <c r="E520" s="2"/>
      <c r="F520" s="2"/>
      <c r="L520" s="2"/>
      <c r="M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row>
    <row r="521" spans="1:100" x14ac:dyDescent="0.3">
      <c r="A521" s="2"/>
      <c r="B521" s="2"/>
      <c r="C521" s="2"/>
      <c r="D521" s="2"/>
      <c r="E521" s="2"/>
      <c r="F521" s="2"/>
      <c r="L521" s="2"/>
      <c r="M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row>
    <row r="522" spans="1:100" x14ac:dyDescent="0.3">
      <c r="A522" s="2"/>
      <c r="B522" s="2"/>
      <c r="C522" s="2"/>
      <c r="D522" s="2"/>
      <c r="E522" s="2"/>
      <c r="F522" s="2"/>
      <c r="L522" s="2"/>
      <c r="M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row>
    <row r="523" spans="1:100" x14ac:dyDescent="0.3">
      <c r="A523" s="2"/>
      <c r="B523" s="2"/>
      <c r="C523" s="2"/>
      <c r="D523" s="2"/>
      <c r="E523" s="2"/>
      <c r="F523" s="2"/>
      <c r="L523" s="2"/>
      <c r="M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row>
    <row r="524" spans="1:100" x14ac:dyDescent="0.3">
      <c r="A524" s="2"/>
      <c r="B524" s="2"/>
      <c r="C524" s="2"/>
      <c r="D524" s="2"/>
      <c r="E524" s="2"/>
      <c r="F524" s="2"/>
      <c r="L524" s="2"/>
      <c r="M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row>
    <row r="525" spans="1:100" x14ac:dyDescent="0.3">
      <c r="A525" s="2"/>
      <c r="B525" s="2"/>
      <c r="C525" s="2"/>
      <c r="D525" s="2"/>
      <c r="E525" s="2"/>
      <c r="F525" s="2"/>
      <c r="L525" s="2"/>
      <c r="M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row>
    <row r="526" spans="1:100" x14ac:dyDescent="0.3">
      <c r="A526" s="2"/>
      <c r="B526" s="2"/>
      <c r="C526" s="2"/>
      <c r="D526" s="2"/>
      <c r="E526" s="2"/>
      <c r="F526" s="2"/>
      <c r="L526" s="2"/>
      <c r="M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row>
    <row r="527" spans="1:100" x14ac:dyDescent="0.3">
      <c r="A527" s="2"/>
      <c r="B527" s="2"/>
      <c r="C527" s="2"/>
      <c r="D527" s="2"/>
      <c r="E527" s="2"/>
      <c r="F527" s="2"/>
      <c r="L527" s="2"/>
      <c r="M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row>
    <row r="528" spans="1:100" x14ac:dyDescent="0.3">
      <c r="A528" s="2"/>
      <c r="B528" s="2"/>
      <c r="C528" s="2"/>
      <c r="D528" s="2"/>
      <c r="E528" s="2"/>
      <c r="F528" s="2"/>
      <c r="L528" s="2"/>
      <c r="M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row>
    <row r="529" spans="1:100" x14ac:dyDescent="0.3">
      <c r="A529" s="2"/>
      <c r="B529" s="2"/>
      <c r="C529" s="2"/>
      <c r="D529" s="2"/>
      <c r="E529" s="2"/>
      <c r="F529" s="2"/>
      <c r="L529" s="2"/>
      <c r="M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row>
    <row r="530" spans="1:100" x14ac:dyDescent="0.3">
      <c r="A530" s="2"/>
      <c r="B530" s="2"/>
      <c r="C530" s="2"/>
      <c r="D530" s="2"/>
      <c r="E530" s="2"/>
      <c r="F530" s="2"/>
      <c r="L530" s="2"/>
      <c r="M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row>
    <row r="531" spans="1:100" x14ac:dyDescent="0.3">
      <c r="A531" s="2"/>
      <c r="B531" s="2"/>
      <c r="C531" s="2"/>
      <c r="D531" s="2"/>
      <c r="E531" s="2"/>
      <c r="F531" s="2"/>
      <c r="L531" s="2"/>
      <c r="M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row>
    <row r="532" spans="1:100" x14ac:dyDescent="0.3">
      <c r="A532" s="2"/>
      <c r="B532" s="2"/>
      <c r="C532" s="2"/>
      <c r="D532" s="2"/>
      <c r="E532" s="2"/>
      <c r="F532" s="2"/>
      <c r="L532" s="2"/>
      <c r="M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row>
    <row r="533" spans="1:100" x14ac:dyDescent="0.3">
      <c r="A533" s="2"/>
      <c r="B533" s="2"/>
      <c r="C533" s="2"/>
      <c r="D533" s="2"/>
      <c r="E533" s="2"/>
      <c r="F533" s="2"/>
      <c r="L533" s="2"/>
      <c r="M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row>
    <row r="534" spans="1:100" x14ac:dyDescent="0.3">
      <c r="A534" s="2"/>
      <c r="B534" s="2"/>
      <c r="C534" s="2"/>
      <c r="D534" s="2"/>
      <c r="E534" s="2"/>
      <c r="F534" s="2"/>
      <c r="L534" s="2"/>
      <c r="M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row>
    <row r="535" spans="1:100" x14ac:dyDescent="0.3">
      <c r="A535" s="2"/>
      <c r="B535" s="2"/>
      <c r="C535" s="2"/>
      <c r="D535" s="2"/>
      <c r="E535" s="2"/>
      <c r="F535" s="2"/>
      <c r="L535" s="2"/>
      <c r="M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row>
    <row r="536" spans="1:100" x14ac:dyDescent="0.3">
      <c r="A536" s="2"/>
      <c r="B536" s="2"/>
      <c r="C536" s="2"/>
      <c r="D536" s="2"/>
      <c r="E536" s="2"/>
      <c r="F536" s="2"/>
      <c r="L536" s="2"/>
      <c r="M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row>
    <row r="537" spans="1:100" x14ac:dyDescent="0.3">
      <c r="A537" s="2"/>
      <c r="B537" s="2"/>
      <c r="C537" s="2"/>
      <c r="D537" s="2"/>
      <c r="E537" s="2"/>
      <c r="F537" s="2"/>
      <c r="L537" s="2"/>
      <c r="M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row>
    <row r="538" spans="1:100" x14ac:dyDescent="0.3">
      <c r="A538" s="2"/>
      <c r="B538" s="2"/>
      <c r="C538" s="2"/>
      <c r="D538" s="2"/>
      <c r="E538" s="2"/>
      <c r="F538" s="2"/>
      <c r="L538" s="2"/>
      <c r="M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row>
    <row r="539" spans="1:100" x14ac:dyDescent="0.3">
      <c r="A539" s="2"/>
      <c r="B539" s="2"/>
      <c r="C539" s="2"/>
      <c r="D539" s="2"/>
      <c r="E539" s="2"/>
      <c r="F539" s="2"/>
      <c r="L539" s="2"/>
      <c r="M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row>
    <row r="540" spans="1:100" x14ac:dyDescent="0.3">
      <c r="A540" s="2"/>
      <c r="B540" s="2"/>
      <c r="C540" s="2"/>
      <c r="D540" s="2"/>
      <c r="E540" s="2"/>
      <c r="F540" s="2"/>
      <c r="L540" s="2"/>
      <c r="M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row>
    <row r="541" spans="1:100" x14ac:dyDescent="0.3">
      <c r="A541" s="2"/>
      <c r="B541" s="2"/>
      <c r="C541" s="2"/>
      <c r="D541" s="2"/>
      <c r="E541" s="2"/>
      <c r="F541" s="2"/>
      <c r="L541" s="2"/>
      <c r="M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row>
    <row r="542" spans="1:100" x14ac:dyDescent="0.3">
      <c r="A542" s="2"/>
      <c r="B542" s="2"/>
      <c r="C542" s="2"/>
      <c r="D542" s="2"/>
      <c r="E542" s="2"/>
      <c r="F542" s="2"/>
      <c r="L542" s="2"/>
      <c r="M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row>
    <row r="543" spans="1:100" x14ac:dyDescent="0.3">
      <c r="A543" s="2"/>
      <c r="B543" s="2"/>
      <c r="C543" s="2"/>
      <c r="D543" s="2"/>
      <c r="E543" s="2"/>
      <c r="F543" s="2"/>
      <c r="L543" s="2"/>
      <c r="M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row>
    <row r="544" spans="1:100" x14ac:dyDescent="0.3">
      <c r="A544" s="2"/>
      <c r="B544" s="2"/>
      <c r="C544" s="2"/>
      <c r="D544" s="2"/>
      <c r="E544" s="2"/>
      <c r="F544" s="2"/>
      <c r="L544" s="2"/>
      <c r="M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row>
    <row r="545" spans="1:100" x14ac:dyDescent="0.3">
      <c r="A545" s="2"/>
      <c r="B545" s="2"/>
      <c r="C545" s="2"/>
      <c r="D545" s="2"/>
      <c r="E545" s="2"/>
      <c r="F545" s="2"/>
      <c r="L545" s="2"/>
      <c r="M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row>
    <row r="546" spans="1:100" x14ac:dyDescent="0.3">
      <c r="A546" s="2"/>
      <c r="B546" s="2"/>
      <c r="C546" s="2"/>
      <c r="D546" s="2"/>
      <c r="E546" s="2"/>
      <c r="F546" s="2"/>
      <c r="L546" s="2"/>
      <c r="M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row>
    <row r="547" spans="1:100" x14ac:dyDescent="0.3">
      <c r="A547" s="2"/>
      <c r="B547" s="2"/>
      <c r="C547" s="2"/>
      <c r="D547" s="2"/>
      <c r="E547" s="2"/>
      <c r="F547" s="2"/>
      <c r="L547" s="2"/>
      <c r="M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row>
    <row r="548" spans="1:100" x14ac:dyDescent="0.3">
      <c r="A548" s="2"/>
      <c r="B548" s="2"/>
      <c r="C548" s="2"/>
      <c r="D548" s="2"/>
      <c r="E548" s="2"/>
      <c r="F548" s="2"/>
      <c r="L548" s="2"/>
      <c r="M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row>
    <row r="549" spans="1:100" x14ac:dyDescent="0.3">
      <c r="A549" s="2"/>
      <c r="B549" s="2"/>
      <c r="C549" s="2"/>
      <c r="D549" s="2"/>
      <c r="E549" s="2"/>
      <c r="F549" s="2"/>
      <c r="L549" s="2"/>
      <c r="M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row>
    <row r="550" spans="1:100" x14ac:dyDescent="0.3">
      <c r="A550" s="2"/>
      <c r="B550" s="2"/>
      <c r="C550" s="2"/>
      <c r="D550" s="2"/>
      <c r="E550" s="2"/>
      <c r="F550" s="2"/>
      <c r="L550" s="2"/>
      <c r="M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row>
    <row r="551" spans="1:100" x14ac:dyDescent="0.3">
      <c r="A551" s="2"/>
      <c r="B551" s="2"/>
      <c r="C551" s="2"/>
      <c r="D551" s="2"/>
      <c r="E551" s="2"/>
      <c r="F551" s="2"/>
      <c r="L551" s="2"/>
      <c r="M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row>
    <row r="552" spans="1:100" x14ac:dyDescent="0.3">
      <c r="A552" s="2"/>
      <c r="B552" s="2"/>
      <c r="C552" s="2"/>
      <c r="D552" s="2"/>
      <c r="E552" s="2"/>
      <c r="F552" s="2"/>
      <c r="L552" s="2"/>
      <c r="M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row>
    <row r="553" spans="1:100" x14ac:dyDescent="0.3">
      <c r="A553" s="2"/>
      <c r="B553" s="2"/>
      <c r="C553" s="2"/>
      <c r="D553" s="2"/>
      <c r="E553" s="2"/>
      <c r="F553" s="2"/>
      <c r="L553" s="2"/>
      <c r="M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c r="BP553" s="2"/>
      <c r="BQ553" s="2"/>
      <c r="BR553" s="2"/>
      <c r="BS553" s="2"/>
      <c r="BT553" s="2"/>
      <c r="BU553" s="2"/>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row>
    <row r="554" spans="1:100" x14ac:dyDescent="0.3">
      <c r="A554" s="2"/>
      <c r="B554" s="2"/>
      <c r="C554" s="2"/>
      <c r="D554" s="2"/>
      <c r="E554" s="2"/>
      <c r="F554" s="2"/>
      <c r="L554" s="2"/>
      <c r="M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c r="BO554" s="2"/>
      <c r="BP554" s="2"/>
      <c r="BQ554" s="2"/>
      <c r="BR554" s="2"/>
      <c r="BS554" s="2"/>
      <c r="BT554" s="2"/>
      <c r="BU554" s="2"/>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row>
    <row r="555" spans="1:100" x14ac:dyDescent="0.3">
      <c r="A555" s="2"/>
      <c r="B555" s="2"/>
      <c r="C555" s="2"/>
      <c r="D555" s="2"/>
      <c r="E555" s="2"/>
      <c r="F555" s="2"/>
      <c r="L555" s="2"/>
      <c r="M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c r="BO555" s="2"/>
      <c r="BP555" s="2"/>
      <c r="BQ555" s="2"/>
      <c r="BR555" s="2"/>
      <c r="BS555" s="2"/>
      <c r="BT555" s="2"/>
      <c r="BU555" s="2"/>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row>
    <row r="556" spans="1:100" x14ac:dyDescent="0.3">
      <c r="A556" s="2"/>
      <c r="B556" s="2"/>
      <c r="C556" s="2"/>
      <c r="D556" s="2"/>
      <c r="E556" s="2"/>
      <c r="F556" s="2"/>
      <c r="L556" s="2"/>
      <c r="M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c r="AX556" s="2"/>
      <c r="AY556" s="2"/>
      <c r="AZ556" s="2"/>
      <c r="BA556" s="2"/>
      <c r="BB556" s="2"/>
      <c r="BC556" s="2"/>
      <c r="BD556" s="2"/>
      <c r="BE556" s="2"/>
      <c r="BF556" s="2"/>
      <c r="BG556" s="2"/>
      <c r="BH556" s="2"/>
      <c r="BI556" s="2"/>
      <c r="BJ556" s="2"/>
      <c r="BK556" s="2"/>
      <c r="BL556" s="2"/>
      <c r="BM556" s="2"/>
      <c r="BN556" s="2"/>
      <c r="BO556" s="2"/>
      <c r="BP556" s="2"/>
      <c r="BQ556" s="2"/>
      <c r="BR556" s="2"/>
      <c r="BS556" s="2"/>
      <c r="BT556" s="2"/>
      <c r="BU556" s="2"/>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row>
    <row r="557" spans="1:100" x14ac:dyDescent="0.3">
      <c r="A557" s="2"/>
      <c r="B557" s="2"/>
      <c r="C557" s="2"/>
      <c r="D557" s="2"/>
      <c r="E557" s="2"/>
      <c r="F557" s="2"/>
      <c r="L557" s="2"/>
      <c r="M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c r="BP557" s="2"/>
      <c r="BQ557" s="2"/>
      <c r="BR557" s="2"/>
      <c r="BS557" s="2"/>
      <c r="BT557" s="2"/>
      <c r="BU557" s="2"/>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row>
    <row r="558" spans="1:100" x14ac:dyDescent="0.3">
      <c r="A558" s="2"/>
      <c r="B558" s="2"/>
      <c r="C558" s="2"/>
      <c r="D558" s="2"/>
      <c r="E558" s="2"/>
      <c r="F558" s="2"/>
      <c r="L558" s="2"/>
      <c r="M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c r="BO558" s="2"/>
      <c r="BP558" s="2"/>
      <c r="BQ558" s="2"/>
      <c r="BR558" s="2"/>
      <c r="BS558" s="2"/>
      <c r="BT558" s="2"/>
      <c r="BU558" s="2"/>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row>
    <row r="559" spans="1:100" x14ac:dyDescent="0.3">
      <c r="A559" s="2"/>
      <c r="B559" s="2"/>
      <c r="C559" s="2"/>
      <c r="D559" s="2"/>
      <c r="E559" s="2"/>
      <c r="F559" s="2"/>
      <c r="L559" s="2"/>
      <c r="M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c r="BO559" s="2"/>
      <c r="BP559" s="2"/>
      <c r="BQ559" s="2"/>
      <c r="BR559" s="2"/>
      <c r="BS559" s="2"/>
      <c r="BT559" s="2"/>
      <c r="BU559" s="2"/>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row>
    <row r="560" spans="1:100" x14ac:dyDescent="0.3">
      <c r="A560" s="2"/>
      <c r="B560" s="2"/>
      <c r="C560" s="2"/>
      <c r="D560" s="2"/>
      <c r="E560" s="2"/>
      <c r="F560" s="2"/>
      <c r="L560" s="2"/>
      <c r="M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c r="BP560" s="2"/>
      <c r="BQ560" s="2"/>
      <c r="BR560" s="2"/>
      <c r="BS560" s="2"/>
      <c r="BT560" s="2"/>
      <c r="BU560" s="2"/>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row>
    <row r="561" spans="1:100" x14ac:dyDescent="0.3">
      <c r="A561" s="2"/>
      <c r="B561" s="2"/>
      <c r="C561" s="2"/>
      <c r="D561" s="2"/>
      <c r="E561" s="2"/>
      <c r="F561" s="2"/>
      <c r="L561" s="2"/>
      <c r="M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c r="BP561" s="2"/>
      <c r="BQ561" s="2"/>
      <c r="BR561" s="2"/>
      <c r="BS561" s="2"/>
      <c r="BT561" s="2"/>
      <c r="BU561" s="2"/>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row>
    <row r="562" spans="1:100" x14ac:dyDescent="0.3">
      <c r="A562" s="2"/>
      <c r="B562" s="2"/>
      <c r="C562" s="2"/>
      <c r="D562" s="2"/>
      <c r="E562" s="2"/>
      <c r="F562" s="2"/>
      <c r="L562" s="2"/>
      <c r="M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c r="BP562" s="2"/>
      <c r="BQ562" s="2"/>
      <c r="BR562" s="2"/>
      <c r="BS562" s="2"/>
      <c r="BT562" s="2"/>
      <c r="BU562" s="2"/>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row>
    <row r="563" spans="1:100" x14ac:dyDescent="0.3">
      <c r="A563" s="2"/>
      <c r="B563" s="2"/>
      <c r="C563" s="2"/>
      <c r="D563" s="2"/>
      <c r="E563" s="2"/>
      <c r="F563" s="2"/>
      <c r="L563" s="2"/>
      <c r="M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c r="AX563" s="2"/>
      <c r="AY563" s="2"/>
      <c r="AZ563" s="2"/>
      <c r="BA563" s="2"/>
      <c r="BB563" s="2"/>
      <c r="BC563" s="2"/>
      <c r="BD563" s="2"/>
      <c r="BE563" s="2"/>
      <c r="BF563" s="2"/>
      <c r="BG563" s="2"/>
      <c r="BH563" s="2"/>
      <c r="BI563" s="2"/>
      <c r="BJ563" s="2"/>
      <c r="BK563" s="2"/>
      <c r="BL563" s="2"/>
      <c r="BM563" s="2"/>
      <c r="BN563" s="2"/>
      <c r="BO563" s="2"/>
      <c r="BP563" s="2"/>
      <c r="BQ563" s="2"/>
      <c r="BR563" s="2"/>
      <c r="BS563" s="2"/>
      <c r="BT563" s="2"/>
      <c r="BU563" s="2"/>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row>
    <row r="564" spans="1:100" x14ac:dyDescent="0.3">
      <c r="A564" s="2"/>
      <c r="B564" s="2"/>
      <c r="C564" s="2"/>
      <c r="D564" s="2"/>
      <c r="E564" s="2"/>
      <c r="F564" s="2"/>
      <c r="L564" s="2"/>
      <c r="M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c r="AX564" s="2"/>
      <c r="AY564" s="2"/>
      <c r="AZ564" s="2"/>
      <c r="BA564" s="2"/>
      <c r="BB564" s="2"/>
      <c r="BC564" s="2"/>
      <c r="BD564" s="2"/>
      <c r="BE564" s="2"/>
      <c r="BF564" s="2"/>
      <c r="BG564" s="2"/>
      <c r="BH564" s="2"/>
      <c r="BI564" s="2"/>
      <c r="BJ564" s="2"/>
      <c r="BK564" s="2"/>
      <c r="BL564" s="2"/>
      <c r="BM564" s="2"/>
      <c r="BN564" s="2"/>
      <c r="BO564" s="2"/>
      <c r="BP564" s="2"/>
      <c r="BQ564" s="2"/>
      <c r="BR564" s="2"/>
      <c r="BS564" s="2"/>
      <c r="BT564" s="2"/>
      <c r="BU564" s="2"/>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row>
    <row r="565" spans="1:100" x14ac:dyDescent="0.3">
      <c r="A565" s="2"/>
      <c r="B565" s="2"/>
      <c r="C565" s="2"/>
      <c r="D565" s="2"/>
      <c r="E565" s="2"/>
      <c r="F565" s="2"/>
      <c r="L565" s="2"/>
      <c r="M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c r="BP565" s="2"/>
      <c r="BQ565" s="2"/>
      <c r="BR565" s="2"/>
      <c r="BS565" s="2"/>
      <c r="BT565" s="2"/>
      <c r="BU565" s="2"/>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row>
    <row r="566" spans="1:100" x14ac:dyDescent="0.3">
      <c r="A566" s="2"/>
      <c r="B566" s="2"/>
      <c r="C566" s="2"/>
      <c r="D566" s="2"/>
      <c r="E566" s="2"/>
      <c r="F566" s="2"/>
      <c r="L566" s="2"/>
      <c r="M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c r="AX566" s="2"/>
      <c r="AY566" s="2"/>
      <c r="AZ566" s="2"/>
      <c r="BA566" s="2"/>
      <c r="BB566" s="2"/>
      <c r="BC566" s="2"/>
      <c r="BD566" s="2"/>
      <c r="BE566" s="2"/>
      <c r="BF566" s="2"/>
      <c r="BG566" s="2"/>
      <c r="BH566" s="2"/>
      <c r="BI566" s="2"/>
      <c r="BJ566" s="2"/>
      <c r="BK566" s="2"/>
      <c r="BL566" s="2"/>
      <c r="BM566" s="2"/>
      <c r="BN566" s="2"/>
      <c r="BO566" s="2"/>
      <c r="BP566" s="2"/>
      <c r="BQ566" s="2"/>
      <c r="BR566" s="2"/>
      <c r="BS566" s="2"/>
      <c r="BT566" s="2"/>
      <c r="BU566" s="2"/>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row>
    <row r="567" spans="1:100" x14ac:dyDescent="0.3">
      <c r="A567" s="2"/>
      <c r="B567" s="2"/>
      <c r="C567" s="2"/>
      <c r="D567" s="2"/>
      <c r="E567" s="2"/>
      <c r="F567" s="2"/>
      <c r="L567" s="2"/>
      <c r="M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c r="AX567" s="2"/>
      <c r="AY567" s="2"/>
      <c r="AZ567" s="2"/>
      <c r="BA567" s="2"/>
      <c r="BB567" s="2"/>
      <c r="BC567" s="2"/>
      <c r="BD567" s="2"/>
      <c r="BE567" s="2"/>
      <c r="BF567" s="2"/>
      <c r="BG567" s="2"/>
      <c r="BH567" s="2"/>
      <c r="BI567" s="2"/>
      <c r="BJ567" s="2"/>
      <c r="BK567" s="2"/>
      <c r="BL567" s="2"/>
      <c r="BM567" s="2"/>
      <c r="BN567" s="2"/>
      <c r="BO567" s="2"/>
      <c r="BP567" s="2"/>
      <c r="BQ567" s="2"/>
      <c r="BR567" s="2"/>
      <c r="BS567" s="2"/>
      <c r="BT567" s="2"/>
      <c r="BU567" s="2"/>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row>
    <row r="568" spans="1:100" x14ac:dyDescent="0.3">
      <c r="A568" s="2"/>
      <c r="B568" s="2"/>
      <c r="C568" s="2"/>
      <c r="D568" s="2"/>
      <c r="E568" s="2"/>
      <c r="F568" s="2"/>
      <c r="L568" s="2"/>
      <c r="M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c r="AX568" s="2"/>
      <c r="AY568" s="2"/>
      <c r="AZ568" s="2"/>
      <c r="BA568" s="2"/>
      <c r="BB568" s="2"/>
      <c r="BC568" s="2"/>
      <c r="BD568" s="2"/>
      <c r="BE568" s="2"/>
      <c r="BF568" s="2"/>
      <c r="BG568" s="2"/>
      <c r="BH568" s="2"/>
      <c r="BI568" s="2"/>
      <c r="BJ568" s="2"/>
      <c r="BK568" s="2"/>
      <c r="BL568" s="2"/>
      <c r="BM568" s="2"/>
      <c r="BN568" s="2"/>
      <c r="BO568" s="2"/>
      <c r="BP568" s="2"/>
      <c r="BQ568" s="2"/>
      <c r="BR568" s="2"/>
      <c r="BS568" s="2"/>
      <c r="BT568" s="2"/>
      <c r="BU568" s="2"/>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row>
    <row r="569" spans="1:100" x14ac:dyDescent="0.3">
      <c r="A569" s="2"/>
      <c r="B569" s="2"/>
      <c r="C569" s="2"/>
      <c r="D569" s="2"/>
      <c r="E569" s="2"/>
      <c r="F569" s="2"/>
      <c r="L569" s="2"/>
      <c r="M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c r="AX569" s="2"/>
      <c r="AY569" s="2"/>
      <c r="AZ569" s="2"/>
      <c r="BA569" s="2"/>
      <c r="BB569" s="2"/>
      <c r="BC569" s="2"/>
      <c r="BD569" s="2"/>
      <c r="BE569" s="2"/>
      <c r="BF569" s="2"/>
      <c r="BG569" s="2"/>
      <c r="BH569" s="2"/>
      <c r="BI569" s="2"/>
      <c r="BJ569" s="2"/>
      <c r="BK569" s="2"/>
      <c r="BL569" s="2"/>
      <c r="BM569" s="2"/>
      <c r="BN569" s="2"/>
      <c r="BO569" s="2"/>
      <c r="BP569" s="2"/>
      <c r="BQ569" s="2"/>
      <c r="BR569" s="2"/>
      <c r="BS569" s="2"/>
      <c r="BT569" s="2"/>
      <c r="BU569" s="2"/>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row>
    <row r="570" spans="1:100" x14ac:dyDescent="0.3">
      <c r="A570" s="2"/>
      <c r="B570" s="2"/>
      <c r="C570" s="2"/>
      <c r="D570" s="2"/>
      <c r="E570" s="2"/>
      <c r="F570" s="2"/>
      <c r="L570" s="2"/>
      <c r="M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c r="AX570" s="2"/>
      <c r="AY570" s="2"/>
      <c r="AZ570" s="2"/>
      <c r="BA570" s="2"/>
      <c r="BB570" s="2"/>
      <c r="BC570" s="2"/>
      <c r="BD570" s="2"/>
      <c r="BE570" s="2"/>
      <c r="BF570" s="2"/>
      <c r="BG570" s="2"/>
      <c r="BH570" s="2"/>
      <c r="BI570" s="2"/>
      <c r="BJ570" s="2"/>
      <c r="BK570" s="2"/>
      <c r="BL570" s="2"/>
      <c r="BM570" s="2"/>
      <c r="BN570" s="2"/>
      <c r="BO570" s="2"/>
      <c r="BP570" s="2"/>
      <c r="BQ570" s="2"/>
      <c r="BR570" s="2"/>
      <c r="BS570" s="2"/>
      <c r="BT570" s="2"/>
      <c r="BU570" s="2"/>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row>
    <row r="571" spans="1:100" x14ac:dyDescent="0.3">
      <c r="A571" s="2"/>
      <c r="B571" s="2"/>
      <c r="C571" s="2"/>
      <c r="D571" s="2"/>
      <c r="E571" s="2"/>
      <c r="F571" s="2"/>
      <c r="L571" s="2"/>
      <c r="M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c r="AX571" s="2"/>
      <c r="AY571" s="2"/>
      <c r="AZ571" s="2"/>
      <c r="BA571" s="2"/>
      <c r="BB571" s="2"/>
      <c r="BC571" s="2"/>
      <c r="BD571" s="2"/>
      <c r="BE571" s="2"/>
      <c r="BF571" s="2"/>
      <c r="BG571" s="2"/>
      <c r="BH571" s="2"/>
      <c r="BI571" s="2"/>
      <c r="BJ571" s="2"/>
      <c r="BK571" s="2"/>
      <c r="BL571" s="2"/>
      <c r="BM571" s="2"/>
      <c r="BN571" s="2"/>
      <c r="BO571" s="2"/>
      <c r="BP571" s="2"/>
      <c r="BQ571" s="2"/>
      <c r="BR571" s="2"/>
      <c r="BS571" s="2"/>
      <c r="BT571" s="2"/>
      <c r="BU571" s="2"/>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row>
    <row r="572" spans="1:100" x14ac:dyDescent="0.3">
      <c r="A572" s="2"/>
      <c r="B572" s="2"/>
      <c r="C572" s="2"/>
      <c r="D572" s="2"/>
      <c r="E572" s="2"/>
      <c r="F572" s="2"/>
      <c r="L572" s="2"/>
      <c r="M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c r="AX572" s="2"/>
      <c r="AY572" s="2"/>
      <c r="AZ572" s="2"/>
      <c r="BA572" s="2"/>
      <c r="BB572" s="2"/>
      <c r="BC572" s="2"/>
      <c r="BD572" s="2"/>
      <c r="BE572" s="2"/>
      <c r="BF572" s="2"/>
      <c r="BG572" s="2"/>
      <c r="BH572" s="2"/>
      <c r="BI572" s="2"/>
      <c r="BJ572" s="2"/>
      <c r="BK572" s="2"/>
      <c r="BL572" s="2"/>
      <c r="BM572" s="2"/>
      <c r="BN572" s="2"/>
      <c r="BO572" s="2"/>
      <c r="BP572" s="2"/>
      <c r="BQ572" s="2"/>
      <c r="BR572" s="2"/>
      <c r="BS572" s="2"/>
      <c r="BT572" s="2"/>
      <c r="BU572" s="2"/>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row>
    <row r="573" spans="1:100" x14ac:dyDescent="0.3">
      <c r="A573" s="2"/>
      <c r="B573" s="2"/>
      <c r="C573" s="2"/>
      <c r="D573" s="2"/>
      <c r="E573" s="2"/>
      <c r="F573" s="2"/>
      <c r="L573" s="2"/>
      <c r="M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c r="AX573" s="2"/>
      <c r="AY573" s="2"/>
      <c r="AZ573" s="2"/>
      <c r="BA573" s="2"/>
      <c r="BB573" s="2"/>
      <c r="BC573" s="2"/>
      <c r="BD573" s="2"/>
      <c r="BE573" s="2"/>
      <c r="BF573" s="2"/>
      <c r="BG573" s="2"/>
      <c r="BH573" s="2"/>
      <c r="BI573" s="2"/>
      <c r="BJ573" s="2"/>
      <c r="BK573" s="2"/>
      <c r="BL573" s="2"/>
      <c r="BM573" s="2"/>
      <c r="BN573" s="2"/>
      <c r="BO573" s="2"/>
      <c r="BP573" s="2"/>
      <c r="BQ573" s="2"/>
      <c r="BR573" s="2"/>
      <c r="BS573" s="2"/>
      <c r="BT573" s="2"/>
      <c r="BU573" s="2"/>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row>
    <row r="574" spans="1:100" x14ac:dyDescent="0.3">
      <c r="A574" s="2"/>
      <c r="B574" s="2"/>
      <c r="C574" s="2"/>
      <c r="D574" s="2"/>
      <c r="E574" s="2"/>
      <c r="F574" s="2"/>
      <c r="L574" s="2"/>
      <c r="M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c r="BP574" s="2"/>
      <c r="BQ574" s="2"/>
      <c r="BR574" s="2"/>
      <c r="BS574" s="2"/>
      <c r="BT574" s="2"/>
      <c r="BU574" s="2"/>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row>
    <row r="575" spans="1:100" x14ac:dyDescent="0.3">
      <c r="A575" s="2"/>
      <c r="B575" s="2"/>
      <c r="C575" s="2"/>
      <c r="D575" s="2"/>
      <c r="E575" s="2"/>
      <c r="F575" s="2"/>
      <c r="L575" s="2"/>
      <c r="M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c r="AX575" s="2"/>
      <c r="AY575" s="2"/>
      <c r="AZ575" s="2"/>
      <c r="BA575" s="2"/>
      <c r="BB575" s="2"/>
      <c r="BC575" s="2"/>
      <c r="BD575" s="2"/>
      <c r="BE575" s="2"/>
      <c r="BF575" s="2"/>
      <c r="BG575" s="2"/>
      <c r="BH575" s="2"/>
      <c r="BI575" s="2"/>
      <c r="BJ575" s="2"/>
      <c r="BK575" s="2"/>
      <c r="BL575" s="2"/>
      <c r="BM575" s="2"/>
      <c r="BN575" s="2"/>
      <c r="BO575" s="2"/>
      <c r="BP575" s="2"/>
      <c r="BQ575" s="2"/>
      <c r="BR575" s="2"/>
      <c r="BS575" s="2"/>
      <c r="BT575" s="2"/>
      <c r="BU575" s="2"/>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row>
    <row r="576" spans="1:100" x14ac:dyDescent="0.3">
      <c r="A576" s="2"/>
      <c r="B576" s="2"/>
      <c r="C576" s="2"/>
      <c r="D576" s="2"/>
      <c r="E576" s="2"/>
      <c r="F576" s="2"/>
      <c r="L576" s="2"/>
      <c r="M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c r="BP576" s="2"/>
      <c r="BQ576" s="2"/>
      <c r="BR576" s="2"/>
      <c r="BS576" s="2"/>
      <c r="BT576" s="2"/>
      <c r="BU576" s="2"/>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row>
    <row r="577" spans="1:100" x14ac:dyDescent="0.3">
      <c r="A577" s="2"/>
      <c r="B577" s="2"/>
      <c r="C577" s="2"/>
      <c r="D577" s="2"/>
      <c r="E577" s="2"/>
      <c r="F577" s="2"/>
      <c r="L577" s="2"/>
      <c r="M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c r="BP577" s="2"/>
      <c r="BQ577" s="2"/>
      <c r="BR577" s="2"/>
      <c r="BS577" s="2"/>
      <c r="BT577" s="2"/>
      <c r="BU577" s="2"/>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row>
    <row r="578" spans="1:100" x14ac:dyDescent="0.3">
      <c r="A578" s="2"/>
      <c r="B578" s="2"/>
      <c r="C578" s="2"/>
      <c r="D578" s="2"/>
      <c r="E578" s="2"/>
      <c r="F578" s="2"/>
      <c r="L578" s="2"/>
      <c r="M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c r="AX578" s="2"/>
      <c r="AY578" s="2"/>
      <c r="AZ578" s="2"/>
      <c r="BA578" s="2"/>
      <c r="BB578" s="2"/>
      <c r="BC578" s="2"/>
      <c r="BD578" s="2"/>
      <c r="BE578" s="2"/>
      <c r="BF578" s="2"/>
      <c r="BG578" s="2"/>
      <c r="BH578" s="2"/>
      <c r="BI578" s="2"/>
      <c r="BJ578" s="2"/>
      <c r="BK578" s="2"/>
      <c r="BL578" s="2"/>
      <c r="BM578" s="2"/>
      <c r="BN578" s="2"/>
      <c r="BO578" s="2"/>
      <c r="BP578" s="2"/>
      <c r="BQ578" s="2"/>
      <c r="BR578" s="2"/>
      <c r="BS578" s="2"/>
      <c r="BT578" s="2"/>
      <c r="BU578" s="2"/>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row>
    <row r="579" spans="1:100" x14ac:dyDescent="0.3">
      <c r="A579" s="2"/>
      <c r="B579" s="2"/>
      <c r="C579" s="2"/>
      <c r="D579" s="2"/>
      <c r="E579" s="2"/>
      <c r="F579" s="2"/>
      <c r="L579" s="2"/>
      <c r="M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c r="BP579" s="2"/>
      <c r="BQ579" s="2"/>
      <c r="BR579" s="2"/>
      <c r="BS579" s="2"/>
      <c r="BT579" s="2"/>
      <c r="BU579" s="2"/>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row>
    <row r="580" spans="1:100" x14ac:dyDescent="0.3">
      <c r="A580" s="2"/>
      <c r="B580" s="2"/>
      <c r="C580" s="2"/>
      <c r="D580" s="2"/>
      <c r="E580" s="2"/>
      <c r="F580" s="2"/>
      <c r="L580" s="2"/>
      <c r="M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c r="BP580" s="2"/>
      <c r="BQ580" s="2"/>
      <c r="BR580" s="2"/>
      <c r="BS580" s="2"/>
      <c r="BT580" s="2"/>
      <c r="BU580" s="2"/>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row>
    <row r="581" spans="1:100" x14ac:dyDescent="0.3">
      <c r="A581" s="2"/>
      <c r="B581" s="2"/>
      <c r="C581" s="2"/>
      <c r="D581" s="2"/>
      <c r="E581" s="2"/>
      <c r="F581" s="2"/>
      <c r="L581" s="2"/>
      <c r="M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c r="AX581" s="2"/>
      <c r="AY581" s="2"/>
      <c r="AZ581" s="2"/>
      <c r="BA581" s="2"/>
      <c r="BB581" s="2"/>
      <c r="BC581" s="2"/>
      <c r="BD581" s="2"/>
      <c r="BE581" s="2"/>
      <c r="BF581" s="2"/>
      <c r="BG581" s="2"/>
      <c r="BH581" s="2"/>
      <c r="BI581" s="2"/>
      <c r="BJ581" s="2"/>
      <c r="BK581" s="2"/>
      <c r="BL581" s="2"/>
      <c r="BM581" s="2"/>
      <c r="BN581" s="2"/>
      <c r="BO581" s="2"/>
      <c r="BP581" s="2"/>
      <c r="BQ581" s="2"/>
      <c r="BR581" s="2"/>
      <c r="BS581" s="2"/>
      <c r="BT581" s="2"/>
      <c r="BU581" s="2"/>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row>
    <row r="582" spans="1:100" x14ac:dyDescent="0.3">
      <c r="A582" s="2"/>
      <c r="B582" s="2"/>
      <c r="C582" s="2"/>
      <c r="D582" s="2"/>
      <c r="E582" s="2"/>
      <c r="F582" s="2"/>
      <c r="L582" s="2"/>
      <c r="M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c r="AX582" s="2"/>
      <c r="AY582" s="2"/>
      <c r="AZ582" s="2"/>
      <c r="BA582" s="2"/>
      <c r="BB582" s="2"/>
      <c r="BC582" s="2"/>
      <c r="BD582" s="2"/>
      <c r="BE582" s="2"/>
      <c r="BF582" s="2"/>
      <c r="BG582" s="2"/>
      <c r="BH582" s="2"/>
      <c r="BI582" s="2"/>
      <c r="BJ582" s="2"/>
      <c r="BK582" s="2"/>
      <c r="BL582" s="2"/>
      <c r="BM582" s="2"/>
      <c r="BN582" s="2"/>
      <c r="BO582" s="2"/>
      <c r="BP582" s="2"/>
      <c r="BQ582" s="2"/>
      <c r="BR582" s="2"/>
      <c r="BS582" s="2"/>
      <c r="BT582" s="2"/>
      <c r="BU582" s="2"/>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row>
    <row r="583" spans="1:100" x14ac:dyDescent="0.3">
      <c r="A583" s="2"/>
      <c r="B583" s="2"/>
      <c r="C583" s="2"/>
      <c r="D583" s="2"/>
      <c r="E583" s="2"/>
      <c r="F583" s="2"/>
      <c r="L583" s="2"/>
      <c r="M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c r="AX583" s="2"/>
      <c r="AY583" s="2"/>
      <c r="AZ583" s="2"/>
      <c r="BA583" s="2"/>
      <c r="BB583" s="2"/>
      <c r="BC583" s="2"/>
      <c r="BD583" s="2"/>
      <c r="BE583" s="2"/>
      <c r="BF583" s="2"/>
      <c r="BG583" s="2"/>
      <c r="BH583" s="2"/>
      <c r="BI583" s="2"/>
      <c r="BJ583" s="2"/>
      <c r="BK583" s="2"/>
      <c r="BL583" s="2"/>
      <c r="BM583" s="2"/>
      <c r="BN583" s="2"/>
      <c r="BO583" s="2"/>
      <c r="BP583" s="2"/>
      <c r="BQ583" s="2"/>
      <c r="BR583" s="2"/>
      <c r="BS583" s="2"/>
      <c r="BT583" s="2"/>
      <c r="BU583" s="2"/>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row>
    <row r="584" spans="1:100" x14ac:dyDescent="0.3">
      <c r="A584" s="2"/>
      <c r="B584" s="2"/>
      <c r="C584" s="2"/>
      <c r="D584" s="2"/>
      <c r="E584" s="2"/>
      <c r="F584" s="2"/>
      <c r="L584" s="2"/>
      <c r="M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c r="BO584" s="2"/>
      <c r="BP584" s="2"/>
      <c r="BQ584" s="2"/>
      <c r="BR584" s="2"/>
      <c r="BS584" s="2"/>
      <c r="BT584" s="2"/>
      <c r="BU584" s="2"/>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row>
    <row r="585" spans="1:100" x14ac:dyDescent="0.3">
      <c r="A585" s="2"/>
      <c r="B585" s="2"/>
      <c r="C585" s="2"/>
      <c r="D585" s="2"/>
      <c r="E585" s="2"/>
      <c r="F585" s="2"/>
      <c r="L585" s="2"/>
      <c r="M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c r="AX585" s="2"/>
      <c r="AY585" s="2"/>
      <c r="AZ585" s="2"/>
      <c r="BA585" s="2"/>
      <c r="BB585" s="2"/>
      <c r="BC585" s="2"/>
      <c r="BD585" s="2"/>
      <c r="BE585" s="2"/>
      <c r="BF585" s="2"/>
      <c r="BG585" s="2"/>
      <c r="BH585" s="2"/>
      <c r="BI585" s="2"/>
      <c r="BJ585" s="2"/>
      <c r="BK585" s="2"/>
      <c r="BL585" s="2"/>
      <c r="BM585" s="2"/>
      <c r="BN585" s="2"/>
      <c r="BO585" s="2"/>
      <c r="BP585" s="2"/>
      <c r="BQ585" s="2"/>
      <c r="BR585" s="2"/>
      <c r="BS585" s="2"/>
      <c r="BT585" s="2"/>
      <c r="BU585" s="2"/>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row>
    <row r="586" spans="1:100" x14ac:dyDescent="0.3">
      <c r="A586" s="2"/>
      <c r="B586" s="2"/>
      <c r="C586" s="2"/>
      <c r="D586" s="2"/>
      <c r="E586" s="2"/>
      <c r="F586" s="2"/>
      <c r="L586" s="2"/>
      <c r="M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c r="AX586" s="2"/>
      <c r="AY586" s="2"/>
      <c r="AZ586" s="2"/>
      <c r="BA586" s="2"/>
      <c r="BB586" s="2"/>
      <c r="BC586" s="2"/>
      <c r="BD586" s="2"/>
      <c r="BE586" s="2"/>
      <c r="BF586" s="2"/>
      <c r="BG586" s="2"/>
      <c r="BH586" s="2"/>
      <c r="BI586" s="2"/>
      <c r="BJ586" s="2"/>
      <c r="BK586" s="2"/>
      <c r="BL586" s="2"/>
      <c r="BM586" s="2"/>
      <c r="BN586" s="2"/>
      <c r="BO586" s="2"/>
      <c r="BP586" s="2"/>
      <c r="BQ586" s="2"/>
      <c r="BR586" s="2"/>
      <c r="BS586" s="2"/>
      <c r="BT586" s="2"/>
      <c r="BU586" s="2"/>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row>
    <row r="587" spans="1:100" x14ac:dyDescent="0.3">
      <c r="A587" s="2"/>
      <c r="B587" s="2"/>
      <c r="C587" s="2"/>
      <c r="D587" s="2"/>
      <c r="E587" s="2"/>
      <c r="F587" s="2"/>
      <c r="L587" s="2"/>
      <c r="M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c r="AX587" s="2"/>
      <c r="AY587" s="2"/>
      <c r="AZ587" s="2"/>
      <c r="BA587" s="2"/>
      <c r="BB587" s="2"/>
      <c r="BC587" s="2"/>
      <c r="BD587" s="2"/>
      <c r="BE587" s="2"/>
      <c r="BF587" s="2"/>
      <c r="BG587" s="2"/>
      <c r="BH587" s="2"/>
      <c r="BI587" s="2"/>
      <c r="BJ587" s="2"/>
      <c r="BK587" s="2"/>
      <c r="BL587" s="2"/>
      <c r="BM587" s="2"/>
      <c r="BN587" s="2"/>
      <c r="BO587" s="2"/>
      <c r="BP587" s="2"/>
      <c r="BQ587" s="2"/>
      <c r="BR587" s="2"/>
      <c r="BS587" s="2"/>
      <c r="BT587" s="2"/>
      <c r="BU587" s="2"/>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row>
    <row r="588" spans="1:100" x14ac:dyDescent="0.3">
      <c r="A588" s="2"/>
      <c r="B588" s="2"/>
      <c r="C588" s="2"/>
      <c r="D588" s="2"/>
      <c r="E588" s="2"/>
      <c r="F588" s="2"/>
      <c r="L588" s="2"/>
      <c r="M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c r="AX588" s="2"/>
      <c r="AY588" s="2"/>
      <c r="AZ588" s="2"/>
      <c r="BA588" s="2"/>
      <c r="BB588" s="2"/>
      <c r="BC588" s="2"/>
      <c r="BD588" s="2"/>
      <c r="BE588" s="2"/>
      <c r="BF588" s="2"/>
      <c r="BG588" s="2"/>
      <c r="BH588" s="2"/>
      <c r="BI588" s="2"/>
      <c r="BJ588" s="2"/>
      <c r="BK588" s="2"/>
      <c r="BL588" s="2"/>
      <c r="BM588" s="2"/>
      <c r="BN588" s="2"/>
      <c r="BO588" s="2"/>
      <c r="BP588" s="2"/>
      <c r="BQ588" s="2"/>
      <c r="BR588" s="2"/>
      <c r="BS588" s="2"/>
      <c r="BT588" s="2"/>
      <c r="BU588" s="2"/>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row>
    <row r="589" spans="1:100" x14ac:dyDescent="0.3">
      <c r="A589" s="2"/>
      <c r="B589" s="2"/>
      <c r="C589" s="2"/>
      <c r="D589" s="2"/>
      <c r="E589" s="2"/>
      <c r="F589" s="2"/>
      <c r="L589" s="2"/>
      <c r="M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c r="AX589" s="2"/>
      <c r="AY589" s="2"/>
      <c r="AZ589" s="2"/>
      <c r="BA589" s="2"/>
      <c r="BB589" s="2"/>
      <c r="BC589" s="2"/>
      <c r="BD589" s="2"/>
      <c r="BE589" s="2"/>
      <c r="BF589" s="2"/>
      <c r="BG589" s="2"/>
      <c r="BH589" s="2"/>
      <c r="BI589" s="2"/>
      <c r="BJ589" s="2"/>
      <c r="BK589" s="2"/>
      <c r="BL589" s="2"/>
      <c r="BM589" s="2"/>
      <c r="BN589" s="2"/>
      <c r="BO589" s="2"/>
      <c r="BP589" s="2"/>
      <c r="BQ589" s="2"/>
      <c r="BR589" s="2"/>
      <c r="BS589" s="2"/>
      <c r="BT589" s="2"/>
      <c r="BU589" s="2"/>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row>
    <row r="590" spans="1:100" x14ac:dyDescent="0.3">
      <c r="A590" s="2"/>
      <c r="B590" s="2"/>
      <c r="C590" s="2"/>
      <c r="D590" s="2"/>
      <c r="E590" s="2"/>
      <c r="F590" s="2"/>
      <c r="L590" s="2"/>
      <c r="M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c r="BP590" s="2"/>
      <c r="BQ590" s="2"/>
      <c r="BR590" s="2"/>
      <c r="BS590" s="2"/>
      <c r="BT590" s="2"/>
      <c r="BU590" s="2"/>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row>
    <row r="591" spans="1:100" x14ac:dyDescent="0.3">
      <c r="A591" s="2"/>
      <c r="B591" s="2"/>
      <c r="C591" s="2"/>
      <c r="D591" s="2"/>
      <c r="E591" s="2"/>
      <c r="F591" s="2"/>
      <c r="L591" s="2"/>
      <c r="M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c r="AX591" s="2"/>
      <c r="AY591" s="2"/>
      <c r="AZ591" s="2"/>
      <c r="BA591" s="2"/>
      <c r="BB591" s="2"/>
      <c r="BC591" s="2"/>
      <c r="BD591" s="2"/>
      <c r="BE591" s="2"/>
      <c r="BF591" s="2"/>
      <c r="BG591" s="2"/>
      <c r="BH591" s="2"/>
      <c r="BI591" s="2"/>
      <c r="BJ591" s="2"/>
      <c r="BK591" s="2"/>
      <c r="BL591" s="2"/>
      <c r="BM591" s="2"/>
      <c r="BN591" s="2"/>
      <c r="BO591" s="2"/>
      <c r="BP591" s="2"/>
      <c r="BQ591" s="2"/>
      <c r="BR591" s="2"/>
      <c r="BS591" s="2"/>
      <c r="BT591" s="2"/>
      <c r="BU591" s="2"/>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row>
    <row r="592" spans="1:100" x14ac:dyDescent="0.3">
      <c r="A592" s="2"/>
      <c r="B592" s="2"/>
      <c r="C592" s="2"/>
      <c r="D592" s="2"/>
      <c r="E592" s="2"/>
      <c r="F592" s="2"/>
      <c r="L592" s="2"/>
      <c r="M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c r="BP592" s="2"/>
      <c r="BQ592" s="2"/>
      <c r="BR592" s="2"/>
      <c r="BS592" s="2"/>
      <c r="BT592" s="2"/>
      <c r="BU592" s="2"/>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row>
    <row r="593" spans="1:100" x14ac:dyDescent="0.3">
      <c r="A593" s="2"/>
      <c r="B593" s="2"/>
      <c r="C593" s="2"/>
      <c r="D593" s="2"/>
      <c r="E593" s="2"/>
      <c r="F593" s="2"/>
      <c r="L593" s="2"/>
      <c r="M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c r="BP593" s="2"/>
      <c r="BQ593" s="2"/>
      <c r="BR593" s="2"/>
      <c r="BS593" s="2"/>
      <c r="BT593" s="2"/>
      <c r="BU593" s="2"/>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row>
    <row r="594" spans="1:100" x14ac:dyDescent="0.3">
      <c r="A594" s="2"/>
      <c r="B594" s="2"/>
      <c r="C594" s="2"/>
      <c r="D594" s="2"/>
      <c r="E594" s="2"/>
      <c r="F594" s="2"/>
      <c r="L594" s="2"/>
      <c r="M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c r="BT594" s="2"/>
      <c r="BU594" s="2"/>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row>
    <row r="595" spans="1:100" x14ac:dyDescent="0.3">
      <c r="A595" s="2"/>
      <c r="B595" s="2"/>
      <c r="C595" s="2"/>
      <c r="D595" s="2"/>
      <c r="E595" s="2"/>
      <c r="F595" s="2"/>
      <c r="L595" s="2"/>
      <c r="M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c r="AX595" s="2"/>
      <c r="AY595" s="2"/>
      <c r="AZ595" s="2"/>
      <c r="BA595" s="2"/>
      <c r="BB595" s="2"/>
      <c r="BC595" s="2"/>
      <c r="BD595" s="2"/>
      <c r="BE595" s="2"/>
      <c r="BF595" s="2"/>
      <c r="BG595" s="2"/>
      <c r="BH595" s="2"/>
      <c r="BI595" s="2"/>
      <c r="BJ595" s="2"/>
      <c r="BK595" s="2"/>
      <c r="BL595" s="2"/>
      <c r="BM595" s="2"/>
      <c r="BN595" s="2"/>
      <c r="BO595" s="2"/>
      <c r="BP595" s="2"/>
      <c r="BQ595" s="2"/>
      <c r="BR595" s="2"/>
      <c r="BS595" s="2"/>
      <c r="BT595" s="2"/>
      <c r="BU595" s="2"/>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row>
    <row r="596" spans="1:100" x14ac:dyDescent="0.3">
      <c r="A596" s="2"/>
      <c r="B596" s="2"/>
      <c r="C596" s="2"/>
      <c r="D596" s="2"/>
      <c r="E596" s="2"/>
      <c r="F596" s="2"/>
      <c r="L596" s="2"/>
      <c r="M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c r="BP596" s="2"/>
      <c r="BQ596" s="2"/>
      <c r="BR596" s="2"/>
      <c r="BS596" s="2"/>
      <c r="BT596" s="2"/>
      <c r="BU596" s="2"/>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row>
    <row r="597" spans="1:100" x14ac:dyDescent="0.3">
      <c r="A597" s="2"/>
      <c r="B597" s="2"/>
      <c r="C597" s="2"/>
      <c r="D597" s="2"/>
      <c r="E597" s="2"/>
      <c r="F597" s="2"/>
      <c r="L597" s="2"/>
      <c r="M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c r="BT597" s="2"/>
      <c r="BU597" s="2"/>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row>
    <row r="598" spans="1:100" x14ac:dyDescent="0.3">
      <c r="A598" s="2"/>
      <c r="B598" s="2"/>
      <c r="C598" s="2"/>
      <c r="D598" s="2"/>
      <c r="E598" s="2"/>
      <c r="F598" s="2"/>
      <c r="L598" s="2"/>
      <c r="M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c r="BP598" s="2"/>
      <c r="BQ598" s="2"/>
      <c r="BR598" s="2"/>
      <c r="BS598" s="2"/>
      <c r="BT598" s="2"/>
      <c r="BU598" s="2"/>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row>
    <row r="599" spans="1:100" x14ac:dyDescent="0.3">
      <c r="A599" s="2"/>
      <c r="B599" s="2"/>
      <c r="C599" s="2"/>
      <c r="D599" s="2"/>
      <c r="E599" s="2"/>
      <c r="F599" s="2"/>
      <c r="L599" s="2"/>
      <c r="M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c r="BP599" s="2"/>
      <c r="BQ599" s="2"/>
      <c r="BR599" s="2"/>
      <c r="BS599" s="2"/>
      <c r="BT599" s="2"/>
      <c r="BU599" s="2"/>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row>
    <row r="600" spans="1:100" x14ac:dyDescent="0.3">
      <c r="A600" s="2"/>
      <c r="B600" s="2"/>
      <c r="C600" s="2"/>
      <c r="D600" s="2"/>
      <c r="E600" s="2"/>
      <c r="F600" s="2"/>
      <c r="L600" s="2"/>
      <c r="M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c r="BT600" s="2"/>
      <c r="BU600" s="2"/>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row>
    <row r="601" spans="1:100" x14ac:dyDescent="0.3">
      <c r="A601" s="2"/>
      <c r="B601" s="2"/>
      <c r="C601" s="2"/>
      <c r="D601" s="2"/>
      <c r="E601" s="2"/>
      <c r="F601" s="2"/>
      <c r="L601" s="2"/>
      <c r="M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c r="BP601" s="2"/>
      <c r="BQ601" s="2"/>
      <c r="BR601" s="2"/>
      <c r="BS601" s="2"/>
      <c r="BT601" s="2"/>
      <c r="BU601" s="2"/>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row>
    <row r="602" spans="1:100" x14ac:dyDescent="0.3">
      <c r="A602" s="2"/>
      <c r="B602" s="2"/>
      <c r="C602" s="2"/>
      <c r="D602" s="2"/>
      <c r="E602" s="2"/>
      <c r="F602" s="2"/>
      <c r="L602" s="2"/>
      <c r="M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c r="BP602" s="2"/>
      <c r="BQ602" s="2"/>
      <c r="BR602" s="2"/>
      <c r="BS602" s="2"/>
      <c r="BT602" s="2"/>
      <c r="BU602" s="2"/>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row>
    <row r="603" spans="1:100" x14ac:dyDescent="0.3">
      <c r="A603" s="2"/>
      <c r="B603" s="2"/>
      <c r="C603" s="2"/>
      <c r="D603" s="2"/>
      <c r="E603" s="2"/>
      <c r="F603" s="2"/>
      <c r="L603" s="2"/>
      <c r="M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c r="AX603" s="2"/>
      <c r="AY603" s="2"/>
      <c r="AZ603" s="2"/>
      <c r="BA603" s="2"/>
      <c r="BB603" s="2"/>
      <c r="BC603" s="2"/>
      <c r="BD603" s="2"/>
      <c r="BE603" s="2"/>
      <c r="BF603" s="2"/>
      <c r="BG603" s="2"/>
      <c r="BH603" s="2"/>
      <c r="BI603" s="2"/>
      <c r="BJ603" s="2"/>
      <c r="BK603" s="2"/>
      <c r="BL603" s="2"/>
      <c r="BM603" s="2"/>
      <c r="BN603" s="2"/>
      <c r="BO603" s="2"/>
      <c r="BP603" s="2"/>
      <c r="BQ603" s="2"/>
      <c r="BR603" s="2"/>
      <c r="BS603" s="2"/>
      <c r="BT603" s="2"/>
      <c r="BU603" s="2"/>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row>
    <row r="604" spans="1:100" x14ac:dyDescent="0.3">
      <c r="A604" s="2"/>
      <c r="B604" s="2"/>
      <c r="C604" s="2"/>
      <c r="D604" s="2"/>
      <c r="E604" s="2"/>
      <c r="F604" s="2"/>
      <c r="L604" s="2"/>
      <c r="M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c r="BP604" s="2"/>
      <c r="BQ604" s="2"/>
      <c r="BR604" s="2"/>
      <c r="BS604" s="2"/>
      <c r="BT604" s="2"/>
      <c r="BU604" s="2"/>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row>
    <row r="605" spans="1:100" x14ac:dyDescent="0.3">
      <c r="A605" s="2"/>
      <c r="B605" s="2"/>
      <c r="C605" s="2"/>
      <c r="D605" s="2"/>
      <c r="E605" s="2"/>
      <c r="F605" s="2"/>
      <c r="L605" s="2"/>
      <c r="M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c r="AX605" s="2"/>
      <c r="AY605" s="2"/>
      <c r="AZ605" s="2"/>
      <c r="BA605" s="2"/>
      <c r="BB605" s="2"/>
      <c r="BC605" s="2"/>
      <c r="BD605" s="2"/>
      <c r="BE605" s="2"/>
      <c r="BF605" s="2"/>
      <c r="BG605" s="2"/>
      <c r="BH605" s="2"/>
      <c r="BI605" s="2"/>
      <c r="BJ605" s="2"/>
      <c r="BK605" s="2"/>
      <c r="BL605" s="2"/>
      <c r="BM605" s="2"/>
      <c r="BN605" s="2"/>
      <c r="BO605" s="2"/>
      <c r="BP605" s="2"/>
      <c r="BQ605" s="2"/>
      <c r="BR605" s="2"/>
      <c r="BS605" s="2"/>
      <c r="BT605" s="2"/>
      <c r="BU605" s="2"/>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row>
    <row r="606" spans="1:100" x14ac:dyDescent="0.3">
      <c r="A606" s="2"/>
      <c r="B606" s="2"/>
      <c r="C606" s="2"/>
      <c r="D606" s="2"/>
      <c r="E606" s="2"/>
      <c r="F606" s="2"/>
      <c r="L606" s="2"/>
      <c r="M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c r="BP606" s="2"/>
      <c r="BQ606" s="2"/>
      <c r="BR606" s="2"/>
      <c r="BS606" s="2"/>
      <c r="BT606" s="2"/>
      <c r="BU606" s="2"/>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row>
    <row r="607" spans="1:100" x14ac:dyDescent="0.3">
      <c r="A607" s="2"/>
      <c r="B607" s="2"/>
      <c r="C607" s="2"/>
      <c r="D607" s="2"/>
      <c r="E607" s="2"/>
      <c r="F607" s="2"/>
      <c r="L607" s="2"/>
      <c r="M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c r="BP607" s="2"/>
      <c r="BQ607" s="2"/>
      <c r="BR607" s="2"/>
      <c r="BS607" s="2"/>
      <c r="BT607" s="2"/>
      <c r="BU607" s="2"/>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row>
    <row r="608" spans="1:100" x14ac:dyDescent="0.3">
      <c r="A608" s="2"/>
      <c r="B608" s="2"/>
      <c r="C608" s="2"/>
      <c r="D608" s="2"/>
      <c r="E608" s="2"/>
      <c r="F608" s="2"/>
      <c r="L608" s="2"/>
      <c r="M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c r="BP608" s="2"/>
      <c r="BQ608" s="2"/>
      <c r="BR608" s="2"/>
      <c r="BS608" s="2"/>
      <c r="BT608" s="2"/>
      <c r="BU608" s="2"/>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row>
    <row r="609" spans="1:100" x14ac:dyDescent="0.3">
      <c r="A609" s="2"/>
      <c r="B609" s="2"/>
      <c r="C609" s="2"/>
      <c r="D609" s="2"/>
      <c r="E609" s="2"/>
      <c r="F609" s="2"/>
      <c r="L609" s="2"/>
      <c r="M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c r="AX609" s="2"/>
      <c r="AY609" s="2"/>
      <c r="AZ609" s="2"/>
      <c r="BA609" s="2"/>
      <c r="BB609" s="2"/>
      <c r="BC609" s="2"/>
      <c r="BD609" s="2"/>
      <c r="BE609" s="2"/>
      <c r="BF609" s="2"/>
      <c r="BG609" s="2"/>
      <c r="BH609" s="2"/>
      <c r="BI609" s="2"/>
      <c r="BJ609" s="2"/>
      <c r="BK609" s="2"/>
      <c r="BL609" s="2"/>
      <c r="BM609" s="2"/>
      <c r="BN609" s="2"/>
      <c r="BO609" s="2"/>
      <c r="BP609" s="2"/>
      <c r="BQ609" s="2"/>
      <c r="BR609" s="2"/>
      <c r="BS609" s="2"/>
      <c r="BT609" s="2"/>
      <c r="BU609" s="2"/>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row>
    <row r="610" spans="1:100" x14ac:dyDescent="0.3">
      <c r="A610" s="2"/>
      <c r="B610" s="2"/>
      <c r="C610" s="2"/>
      <c r="D610" s="2"/>
      <c r="E610" s="2"/>
      <c r="F610" s="2"/>
      <c r="L610" s="2"/>
      <c r="M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c r="AX610" s="2"/>
      <c r="AY610" s="2"/>
      <c r="AZ610" s="2"/>
      <c r="BA610" s="2"/>
      <c r="BB610" s="2"/>
      <c r="BC610" s="2"/>
      <c r="BD610" s="2"/>
      <c r="BE610" s="2"/>
      <c r="BF610" s="2"/>
      <c r="BG610" s="2"/>
      <c r="BH610" s="2"/>
      <c r="BI610" s="2"/>
      <c r="BJ610" s="2"/>
      <c r="BK610" s="2"/>
      <c r="BL610" s="2"/>
      <c r="BM610" s="2"/>
      <c r="BN610" s="2"/>
      <c r="BO610" s="2"/>
      <c r="BP610" s="2"/>
      <c r="BQ610" s="2"/>
      <c r="BR610" s="2"/>
      <c r="BS610" s="2"/>
      <c r="BT610" s="2"/>
      <c r="BU610" s="2"/>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row>
    <row r="611" spans="1:100" x14ac:dyDescent="0.3">
      <c r="A611" s="2"/>
      <c r="B611" s="2"/>
      <c r="C611" s="2"/>
      <c r="D611" s="2"/>
      <c r="E611" s="2"/>
      <c r="F611" s="2"/>
      <c r="L611" s="2"/>
      <c r="M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c r="AX611" s="2"/>
      <c r="AY611" s="2"/>
      <c r="AZ611" s="2"/>
      <c r="BA611" s="2"/>
      <c r="BB611" s="2"/>
      <c r="BC611" s="2"/>
      <c r="BD611" s="2"/>
      <c r="BE611" s="2"/>
      <c r="BF611" s="2"/>
      <c r="BG611" s="2"/>
      <c r="BH611" s="2"/>
      <c r="BI611" s="2"/>
      <c r="BJ611" s="2"/>
      <c r="BK611" s="2"/>
      <c r="BL611" s="2"/>
      <c r="BM611" s="2"/>
      <c r="BN611" s="2"/>
      <c r="BO611" s="2"/>
      <c r="BP611" s="2"/>
      <c r="BQ611" s="2"/>
      <c r="BR611" s="2"/>
      <c r="BS611" s="2"/>
      <c r="BT611" s="2"/>
      <c r="BU611" s="2"/>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row>
    <row r="612" spans="1:100" x14ac:dyDescent="0.3">
      <c r="A612" s="2"/>
      <c r="B612" s="2"/>
      <c r="C612" s="2"/>
      <c r="D612" s="2"/>
      <c r="E612" s="2"/>
      <c r="F612" s="2"/>
      <c r="L612" s="2"/>
      <c r="M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c r="BP612" s="2"/>
      <c r="BQ612" s="2"/>
      <c r="BR612" s="2"/>
      <c r="BS612" s="2"/>
      <c r="BT612" s="2"/>
      <c r="BU612" s="2"/>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row>
    <row r="613" spans="1:100" x14ac:dyDescent="0.3">
      <c r="A613" s="2"/>
      <c r="B613" s="2"/>
      <c r="C613" s="2"/>
      <c r="D613" s="2"/>
      <c r="E613" s="2"/>
      <c r="F613" s="2"/>
      <c r="L613" s="2"/>
      <c r="M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c r="AX613" s="2"/>
      <c r="AY613" s="2"/>
      <c r="AZ613" s="2"/>
      <c r="BA613" s="2"/>
      <c r="BB613" s="2"/>
      <c r="BC613" s="2"/>
      <c r="BD613" s="2"/>
      <c r="BE613" s="2"/>
      <c r="BF613" s="2"/>
      <c r="BG613" s="2"/>
      <c r="BH613" s="2"/>
      <c r="BI613" s="2"/>
      <c r="BJ613" s="2"/>
      <c r="BK613" s="2"/>
      <c r="BL613" s="2"/>
      <c r="BM613" s="2"/>
      <c r="BN613" s="2"/>
      <c r="BO613" s="2"/>
      <c r="BP613" s="2"/>
      <c r="BQ613" s="2"/>
      <c r="BR613" s="2"/>
      <c r="BS613" s="2"/>
      <c r="BT613" s="2"/>
      <c r="BU613" s="2"/>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row>
    <row r="614" spans="1:100" x14ac:dyDescent="0.3">
      <c r="A614" s="2"/>
      <c r="B614" s="2"/>
      <c r="C614" s="2"/>
      <c r="D614" s="2"/>
      <c r="E614" s="2"/>
      <c r="F614" s="2"/>
      <c r="L614" s="2"/>
      <c r="M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c r="BP614" s="2"/>
      <c r="BQ614" s="2"/>
      <c r="BR614" s="2"/>
      <c r="BS614" s="2"/>
      <c r="BT614" s="2"/>
      <c r="BU614" s="2"/>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row>
    <row r="615" spans="1:100" x14ac:dyDescent="0.3">
      <c r="A615" s="2"/>
      <c r="B615" s="2"/>
      <c r="C615" s="2"/>
      <c r="D615" s="2"/>
      <c r="E615" s="2"/>
      <c r="F615" s="2"/>
      <c r="L615" s="2"/>
      <c r="M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c r="BP615" s="2"/>
      <c r="BQ615" s="2"/>
      <c r="BR615" s="2"/>
      <c r="BS615" s="2"/>
      <c r="BT615" s="2"/>
      <c r="BU615" s="2"/>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row>
    <row r="616" spans="1:100" x14ac:dyDescent="0.3">
      <c r="A616" s="2"/>
      <c r="B616" s="2"/>
      <c r="C616" s="2"/>
      <c r="D616" s="2"/>
      <c r="E616" s="2"/>
      <c r="F616" s="2"/>
      <c r="L616" s="2"/>
      <c r="M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c r="BP616" s="2"/>
      <c r="BQ616" s="2"/>
      <c r="BR616" s="2"/>
      <c r="BS616" s="2"/>
      <c r="BT616" s="2"/>
      <c r="BU616" s="2"/>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row>
    <row r="617" spans="1:100" x14ac:dyDescent="0.3">
      <c r="A617" s="2"/>
      <c r="B617" s="2"/>
      <c r="C617" s="2"/>
      <c r="D617" s="2"/>
      <c r="E617" s="2"/>
      <c r="F617" s="2"/>
      <c r="L617" s="2"/>
      <c r="M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c r="BP617" s="2"/>
      <c r="BQ617" s="2"/>
      <c r="BR617" s="2"/>
      <c r="BS617" s="2"/>
      <c r="BT617" s="2"/>
      <c r="BU617" s="2"/>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row>
    <row r="618" spans="1:100" x14ac:dyDescent="0.3">
      <c r="A618" s="2"/>
      <c r="B618" s="2"/>
      <c r="C618" s="2"/>
      <c r="D618" s="2"/>
      <c r="E618" s="2"/>
      <c r="F618" s="2"/>
      <c r="L618" s="2"/>
      <c r="M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c r="BP618" s="2"/>
      <c r="BQ618" s="2"/>
      <c r="BR618" s="2"/>
      <c r="BS618" s="2"/>
      <c r="BT618" s="2"/>
      <c r="BU618" s="2"/>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row>
    <row r="619" spans="1:100" x14ac:dyDescent="0.3">
      <c r="A619" s="2"/>
      <c r="B619" s="2"/>
      <c r="C619" s="2"/>
      <c r="D619" s="2"/>
      <c r="E619" s="2"/>
      <c r="F619" s="2"/>
      <c r="L619" s="2"/>
      <c r="M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c r="BP619" s="2"/>
      <c r="BQ619" s="2"/>
      <c r="BR619" s="2"/>
      <c r="BS619" s="2"/>
      <c r="BT619" s="2"/>
      <c r="BU619" s="2"/>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row>
    <row r="620" spans="1:100" x14ac:dyDescent="0.3">
      <c r="A620" s="2"/>
      <c r="B620" s="2"/>
      <c r="C620" s="2"/>
      <c r="D620" s="2"/>
      <c r="E620" s="2"/>
      <c r="F620" s="2"/>
      <c r="L620" s="2"/>
      <c r="M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c r="BP620" s="2"/>
      <c r="BQ620" s="2"/>
      <c r="BR620" s="2"/>
      <c r="BS620" s="2"/>
      <c r="BT620" s="2"/>
      <c r="BU620" s="2"/>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row>
    <row r="621" spans="1:100" x14ac:dyDescent="0.3">
      <c r="A621" s="2"/>
      <c r="B621" s="2"/>
      <c r="C621" s="2"/>
      <c r="D621" s="2"/>
      <c r="E621" s="2"/>
      <c r="F621" s="2"/>
      <c r="L621" s="2"/>
      <c r="M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c r="BP621" s="2"/>
      <c r="BQ621" s="2"/>
      <c r="BR621" s="2"/>
      <c r="BS621" s="2"/>
      <c r="BT621" s="2"/>
      <c r="BU621" s="2"/>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row>
    <row r="622" spans="1:100" x14ac:dyDescent="0.3">
      <c r="A622" s="2"/>
      <c r="B622" s="2"/>
      <c r="C622" s="2"/>
      <c r="D622" s="2"/>
      <c r="E622" s="2"/>
      <c r="F622" s="2"/>
      <c r="L622" s="2"/>
      <c r="M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c r="BP622" s="2"/>
      <c r="BQ622" s="2"/>
      <c r="BR622" s="2"/>
      <c r="BS622" s="2"/>
      <c r="BT622" s="2"/>
      <c r="BU622" s="2"/>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row>
    <row r="623" spans="1:100" x14ac:dyDescent="0.3">
      <c r="A623" s="2"/>
      <c r="B623" s="2"/>
      <c r="C623" s="2"/>
      <c r="D623" s="2"/>
      <c r="E623" s="2"/>
      <c r="F623" s="2"/>
      <c r="L623" s="2"/>
      <c r="M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c r="BP623" s="2"/>
      <c r="BQ623" s="2"/>
      <c r="BR623" s="2"/>
      <c r="BS623" s="2"/>
      <c r="BT623" s="2"/>
      <c r="BU623" s="2"/>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row>
    <row r="624" spans="1:100" x14ac:dyDescent="0.3">
      <c r="A624" s="2"/>
      <c r="B624" s="2"/>
      <c r="C624" s="2"/>
      <c r="D624" s="2"/>
      <c r="E624" s="2"/>
      <c r="F624" s="2"/>
      <c r="L624" s="2"/>
      <c r="M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c r="BT624" s="2"/>
      <c r="BU624" s="2"/>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row>
    <row r="625" spans="1:100" x14ac:dyDescent="0.3">
      <c r="A625" s="2"/>
      <c r="B625" s="2"/>
      <c r="C625" s="2"/>
      <c r="D625" s="2"/>
      <c r="E625" s="2"/>
      <c r="F625" s="2"/>
      <c r="L625" s="2"/>
      <c r="M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c r="AX625" s="2"/>
      <c r="AY625" s="2"/>
      <c r="AZ625" s="2"/>
      <c r="BA625" s="2"/>
      <c r="BB625" s="2"/>
      <c r="BC625" s="2"/>
      <c r="BD625" s="2"/>
      <c r="BE625" s="2"/>
      <c r="BF625" s="2"/>
      <c r="BG625" s="2"/>
      <c r="BH625" s="2"/>
      <c r="BI625" s="2"/>
      <c r="BJ625" s="2"/>
      <c r="BK625" s="2"/>
      <c r="BL625" s="2"/>
      <c r="BM625" s="2"/>
      <c r="BN625" s="2"/>
      <c r="BO625" s="2"/>
      <c r="BP625" s="2"/>
      <c r="BQ625" s="2"/>
      <c r="BR625" s="2"/>
      <c r="BS625" s="2"/>
      <c r="BT625" s="2"/>
      <c r="BU625" s="2"/>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row>
    <row r="626" spans="1:100" x14ac:dyDescent="0.3">
      <c r="A626" s="2"/>
      <c r="B626" s="2"/>
      <c r="C626" s="2"/>
      <c r="D626" s="2"/>
      <c r="E626" s="2"/>
      <c r="F626" s="2"/>
      <c r="L626" s="2"/>
      <c r="M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c r="BP626" s="2"/>
      <c r="BQ626" s="2"/>
      <c r="BR626" s="2"/>
      <c r="BS626" s="2"/>
      <c r="BT626" s="2"/>
      <c r="BU626" s="2"/>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row>
    <row r="627" spans="1:100" x14ac:dyDescent="0.3">
      <c r="A627" s="2"/>
      <c r="B627" s="2"/>
      <c r="C627" s="2"/>
      <c r="D627" s="2"/>
      <c r="E627" s="2"/>
      <c r="F627" s="2"/>
      <c r="L627" s="2"/>
      <c r="M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c r="AX627" s="2"/>
      <c r="AY627" s="2"/>
      <c r="AZ627" s="2"/>
      <c r="BA627" s="2"/>
      <c r="BB627" s="2"/>
      <c r="BC627" s="2"/>
      <c r="BD627" s="2"/>
      <c r="BE627" s="2"/>
      <c r="BF627" s="2"/>
      <c r="BG627" s="2"/>
      <c r="BH627" s="2"/>
      <c r="BI627" s="2"/>
      <c r="BJ627" s="2"/>
      <c r="BK627" s="2"/>
      <c r="BL627" s="2"/>
      <c r="BM627" s="2"/>
      <c r="BN627" s="2"/>
      <c r="BO627" s="2"/>
      <c r="BP627" s="2"/>
      <c r="BQ627" s="2"/>
      <c r="BR627" s="2"/>
      <c r="BS627" s="2"/>
      <c r="BT627" s="2"/>
      <c r="BU627" s="2"/>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row>
    <row r="628" spans="1:100" x14ac:dyDescent="0.3">
      <c r="A628" s="2"/>
      <c r="B628" s="2"/>
      <c r="C628" s="2"/>
      <c r="D628" s="2"/>
      <c r="E628" s="2"/>
      <c r="F628" s="2"/>
      <c r="L628" s="2"/>
      <c r="M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c r="AX628" s="2"/>
      <c r="AY628" s="2"/>
      <c r="AZ628" s="2"/>
      <c r="BA628" s="2"/>
      <c r="BB628" s="2"/>
      <c r="BC628" s="2"/>
      <c r="BD628" s="2"/>
      <c r="BE628" s="2"/>
      <c r="BF628" s="2"/>
      <c r="BG628" s="2"/>
      <c r="BH628" s="2"/>
      <c r="BI628" s="2"/>
      <c r="BJ628" s="2"/>
      <c r="BK628" s="2"/>
      <c r="BL628" s="2"/>
      <c r="BM628" s="2"/>
      <c r="BN628" s="2"/>
      <c r="BO628" s="2"/>
      <c r="BP628" s="2"/>
      <c r="BQ628" s="2"/>
      <c r="BR628" s="2"/>
      <c r="BS628" s="2"/>
      <c r="BT628" s="2"/>
      <c r="BU628" s="2"/>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row>
    <row r="629" spans="1:100" x14ac:dyDescent="0.3">
      <c r="A629" s="2"/>
      <c r="B629" s="2"/>
      <c r="C629" s="2"/>
      <c r="D629" s="2"/>
      <c r="E629" s="2"/>
      <c r="F629" s="2"/>
      <c r="L629" s="2"/>
      <c r="M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c r="AX629" s="2"/>
      <c r="AY629" s="2"/>
      <c r="AZ629" s="2"/>
      <c r="BA629" s="2"/>
      <c r="BB629" s="2"/>
      <c r="BC629" s="2"/>
      <c r="BD629" s="2"/>
      <c r="BE629" s="2"/>
      <c r="BF629" s="2"/>
      <c r="BG629" s="2"/>
      <c r="BH629" s="2"/>
      <c r="BI629" s="2"/>
      <c r="BJ629" s="2"/>
      <c r="BK629" s="2"/>
      <c r="BL629" s="2"/>
      <c r="BM629" s="2"/>
      <c r="BN629" s="2"/>
      <c r="BO629" s="2"/>
      <c r="BP629" s="2"/>
      <c r="BQ629" s="2"/>
      <c r="BR629" s="2"/>
      <c r="BS629" s="2"/>
      <c r="BT629" s="2"/>
      <c r="BU629" s="2"/>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row>
    <row r="630" spans="1:100" x14ac:dyDescent="0.3">
      <c r="A630" s="2"/>
      <c r="B630" s="2"/>
      <c r="C630" s="2"/>
      <c r="D630" s="2"/>
      <c r="E630" s="2"/>
      <c r="F630" s="2"/>
      <c r="L630" s="2"/>
      <c r="M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c r="BP630" s="2"/>
      <c r="BQ630" s="2"/>
      <c r="BR630" s="2"/>
      <c r="BS630" s="2"/>
      <c r="BT630" s="2"/>
      <c r="BU630" s="2"/>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row>
    <row r="631" spans="1:100" x14ac:dyDescent="0.3">
      <c r="A631" s="2"/>
      <c r="B631" s="2"/>
      <c r="C631" s="2"/>
      <c r="D631" s="2"/>
      <c r="E631" s="2"/>
      <c r="F631" s="2"/>
      <c r="L631" s="2"/>
      <c r="M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c r="BP631" s="2"/>
      <c r="BQ631" s="2"/>
      <c r="BR631" s="2"/>
      <c r="BS631" s="2"/>
      <c r="BT631" s="2"/>
      <c r="BU631" s="2"/>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row>
    <row r="632" spans="1:100" x14ac:dyDescent="0.3">
      <c r="A632" s="2"/>
      <c r="B632" s="2"/>
      <c r="C632" s="2"/>
      <c r="D632" s="2"/>
      <c r="E632" s="2"/>
      <c r="F632" s="2"/>
      <c r="L632" s="2"/>
      <c r="M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c r="BP632" s="2"/>
      <c r="BQ632" s="2"/>
      <c r="BR632" s="2"/>
      <c r="BS632" s="2"/>
      <c r="BT632" s="2"/>
      <c r="BU632" s="2"/>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row>
    <row r="633" spans="1:100" x14ac:dyDescent="0.3">
      <c r="A633" s="2"/>
      <c r="B633" s="2"/>
      <c r="C633" s="2"/>
      <c r="D633" s="2"/>
      <c r="E633" s="2"/>
      <c r="F633" s="2"/>
      <c r="L633" s="2"/>
      <c r="M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c r="BP633" s="2"/>
      <c r="BQ633" s="2"/>
      <c r="BR633" s="2"/>
      <c r="BS633" s="2"/>
      <c r="BT633" s="2"/>
      <c r="BU633" s="2"/>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row>
    <row r="634" spans="1:100" x14ac:dyDescent="0.3">
      <c r="A634" s="2"/>
      <c r="B634" s="2"/>
      <c r="C634" s="2"/>
      <c r="D634" s="2"/>
      <c r="E634" s="2"/>
      <c r="F634" s="2"/>
      <c r="L634" s="2"/>
      <c r="M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c r="BP634" s="2"/>
      <c r="BQ634" s="2"/>
      <c r="BR634" s="2"/>
      <c r="BS634" s="2"/>
      <c r="BT634" s="2"/>
      <c r="BU634" s="2"/>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row>
    <row r="635" spans="1:100" x14ac:dyDescent="0.3">
      <c r="A635" s="2"/>
      <c r="B635" s="2"/>
      <c r="C635" s="2"/>
      <c r="D635" s="2"/>
      <c r="E635" s="2"/>
      <c r="F635" s="2"/>
      <c r="L635" s="2"/>
      <c r="M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c r="BP635" s="2"/>
      <c r="BQ635" s="2"/>
      <c r="BR635" s="2"/>
      <c r="BS635" s="2"/>
      <c r="BT635" s="2"/>
      <c r="BU635" s="2"/>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row>
    <row r="636" spans="1:100" x14ac:dyDescent="0.3">
      <c r="A636" s="2"/>
      <c r="B636" s="2"/>
      <c r="C636" s="2"/>
      <c r="D636" s="2"/>
      <c r="E636" s="2"/>
      <c r="F636" s="2"/>
      <c r="L636" s="2"/>
      <c r="M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c r="BP636" s="2"/>
      <c r="BQ636" s="2"/>
      <c r="BR636" s="2"/>
      <c r="BS636" s="2"/>
      <c r="BT636" s="2"/>
      <c r="BU636" s="2"/>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row>
    <row r="637" spans="1:100" x14ac:dyDescent="0.3">
      <c r="A637" s="2"/>
      <c r="B637" s="2"/>
      <c r="C637" s="2"/>
      <c r="D637" s="2"/>
      <c r="E637" s="2"/>
      <c r="F637" s="2"/>
      <c r="L637" s="2"/>
      <c r="M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c r="BP637" s="2"/>
      <c r="BQ637" s="2"/>
      <c r="BR637" s="2"/>
      <c r="BS637" s="2"/>
      <c r="BT637" s="2"/>
      <c r="BU637" s="2"/>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row>
    <row r="638" spans="1:100" x14ac:dyDescent="0.3">
      <c r="A638" s="2"/>
      <c r="B638" s="2"/>
      <c r="C638" s="2"/>
      <c r="D638" s="2"/>
      <c r="E638" s="2"/>
      <c r="F638" s="2"/>
      <c r="L638" s="2"/>
      <c r="M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c r="BP638" s="2"/>
      <c r="BQ638" s="2"/>
      <c r="BR638" s="2"/>
      <c r="BS638" s="2"/>
      <c r="BT638" s="2"/>
      <c r="BU638" s="2"/>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row>
    <row r="639" spans="1:100" x14ac:dyDescent="0.3">
      <c r="A639" s="2"/>
      <c r="B639" s="2"/>
      <c r="C639" s="2"/>
      <c r="D639" s="2"/>
      <c r="E639" s="2"/>
      <c r="F639" s="2"/>
      <c r="L639" s="2"/>
      <c r="M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c r="BT639" s="2"/>
      <c r="BU639" s="2"/>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row>
    <row r="640" spans="1:100" x14ac:dyDescent="0.3">
      <c r="A640" s="2"/>
      <c r="B640" s="2"/>
      <c r="C640" s="2"/>
      <c r="D640" s="2"/>
      <c r="E640" s="2"/>
      <c r="F640" s="2"/>
      <c r="L640" s="2"/>
      <c r="M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c r="BT640" s="2"/>
      <c r="BU640" s="2"/>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row>
    <row r="641" spans="1:100" x14ac:dyDescent="0.3">
      <c r="A641" s="2"/>
      <c r="B641" s="2"/>
      <c r="C641" s="2"/>
      <c r="D641" s="2"/>
      <c r="E641" s="2"/>
      <c r="F641" s="2"/>
      <c r="L641" s="2"/>
      <c r="M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c r="BT641" s="2"/>
      <c r="BU641" s="2"/>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row>
    <row r="642" spans="1:100" x14ac:dyDescent="0.3">
      <c r="A642" s="2"/>
      <c r="B642" s="2"/>
      <c r="C642" s="2"/>
      <c r="D642" s="2"/>
      <c r="E642" s="2"/>
      <c r="F642" s="2"/>
      <c r="L642" s="2"/>
      <c r="M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c r="BP642" s="2"/>
      <c r="BQ642" s="2"/>
      <c r="BR642" s="2"/>
      <c r="BS642" s="2"/>
      <c r="BT642" s="2"/>
      <c r="BU642" s="2"/>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row>
    <row r="643" spans="1:100" x14ac:dyDescent="0.3">
      <c r="A643" s="2"/>
      <c r="B643" s="2"/>
      <c r="C643" s="2"/>
      <c r="D643" s="2"/>
      <c r="E643" s="2"/>
      <c r="F643" s="2"/>
      <c r="L643" s="2"/>
      <c r="M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c r="BP643" s="2"/>
      <c r="BQ643" s="2"/>
      <c r="BR643" s="2"/>
      <c r="BS643" s="2"/>
      <c r="BT643" s="2"/>
      <c r="BU643" s="2"/>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row>
    <row r="644" spans="1:100" x14ac:dyDescent="0.3">
      <c r="A644" s="2"/>
      <c r="B644" s="2"/>
      <c r="C644" s="2"/>
      <c r="D644" s="2"/>
      <c r="E644" s="2"/>
      <c r="F644" s="2"/>
      <c r="L644" s="2"/>
      <c r="M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c r="BP644" s="2"/>
      <c r="BQ644" s="2"/>
      <c r="BR644" s="2"/>
      <c r="BS644" s="2"/>
      <c r="BT644" s="2"/>
      <c r="BU644" s="2"/>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row>
    <row r="645" spans="1:100" x14ac:dyDescent="0.3">
      <c r="A645" s="2"/>
      <c r="B645" s="2"/>
      <c r="C645" s="2"/>
      <c r="D645" s="2"/>
      <c r="E645" s="2"/>
      <c r="F645" s="2"/>
      <c r="L645" s="2"/>
      <c r="M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c r="BP645" s="2"/>
      <c r="BQ645" s="2"/>
      <c r="BR645" s="2"/>
      <c r="BS645" s="2"/>
      <c r="BT645" s="2"/>
      <c r="BU645" s="2"/>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row>
    <row r="646" spans="1:100" x14ac:dyDescent="0.3">
      <c r="A646" s="2"/>
      <c r="B646" s="2"/>
      <c r="C646" s="2"/>
      <c r="D646" s="2"/>
      <c r="E646" s="2"/>
      <c r="F646" s="2"/>
      <c r="L646" s="2"/>
      <c r="M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c r="BP646" s="2"/>
      <c r="BQ646" s="2"/>
      <c r="BR646" s="2"/>
      <c r="BS646" s="2"/>
      <c r="BT646" s="2"/>
      <c r="BU646" s="2"/>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row>
    <row r="647" spans="1:100" x14ac:dyDescent="0.3">
      <c r="A647" s="2"/>
      <c r="B647" s="2"/>
      <c r="C647" s="2"/>
      <c r="D647" s="2"/>
      <c r="E647" s="2"/>
      <c r="F647" s="2"/>
      <c r="L647" s="2"/>
      <c r="M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c r="BP647" s="2"/>
      <c r="BQ647" s="2"/>
      <c r="BR647" s="2"/>
      <c r="BS647" s="2"/>
      <c r="BT647" s="2"/>
      <c r="BU647" s="2"/>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row>
    <row r="648" spans="1:100" x14ac:dyDescent="0.3">
      <c r="A648" s="2"/>
      <c r="B648" s="2"/>
      <c r="C648" s="2"/>
      <c r="D648" s="2"/>
      <c r="E648" s="2"/>
      <c r="F648" s="2"/>
      <c r="L648" s="2"/>
      <c r="M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c r="AX648" s="2"/>
      <c r="AY648" s="2"/>
      <c r="AZ648" s="2"/>
      <c r="BA648" s="2"/>
      <c r="BB648" s="2"/>
      <c r="BC648" s="2"/>
      <c r="BD648" s="2"/>
      <c r="BE648" s="2"/>
      <c r="BF648" s="2"/>
      <c r="BG648" s="2"/>
      <c r="BH648" s="2"/>
      <c r="BI648" s="2"/>
      <c r="BJ648" s="2"/>
      <c r="BK648" s="2"/>
      <c r="BL648" s="2"/>
      <c r="BM648" s="2"/>
      <c r="BN648" s="2"/>
      <c r="BO648" s="2"/>
      <c r="BP648" s="2"/>
      <c r="BQ648" s="2"/>
      <c r="BR648" s="2"/>
      <c r="BS648" s="2"/>
      <c r="BT648" s="2"/>
      <c r="BU648" s="2"/>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row>
    <row r="649" spans="1:100" x14ac:dyDescent="0.3">
      <c r="A649" s="2"/>
      <c r="B649" s="2"/>
      <c r="C649" s="2"/>
      <c r="D649" s="2"/>
      <c r="E649" s="2"/>
      <c r="F649" s="2"/>
      <c r="L649" s="2"/>
      <c r="M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c r="BP649" s="2"/>
      <c r="BQ649" s="2"/>
      <c r="BR649" s="2"/>
      <c r="BS649" s="2"/>
      <c r="BT649" s="2"/>
      <c r="BU649" s="2"/>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row>
    <row r="650" spans="1:100" x14ac:dyDescent="0.3">
      <c r="A650" s="2"/>
      <c r="B650" s="2"/>
      <c r="C650" s="2"/>
      <c r="D650" s="2"/>
      <c r="E650" s="2"/>
      <c r="F650" s="2"/>
      <c r="L650" s="2"/>
      <c r="M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c r="BP650" s="2"/>
      <c r="BQ650" s="2"/>
      <c r="BR650" s="2"/>
      <c r="BS650" s="2"/>
      <c r="BT650" s="2"/>
      <c r="BU650" s="2"/>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row>
    <row r="651" spans="1:100" x14ac:dyDescent="0.3">
      <c r="A651" s="2"/>
      <c r="B651" s="2"/>
      <c r="C651" s="2"/>
      <c r="D651" s="2"/>
      <c r="E651" s="2"/>
      <c r="F651" s="2"/>
      <c r="L651" s="2"/>
      <c r="M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c r="BP651" s="2"/>
      <c r="BQ651" s="2"/>
      <c r="BR651" s="2"/>
      <c r="BS651" s="2"/>
      <c r="BT651" s="2"/>
      <c r="BU651" s="2"/>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row>
    <row r="652" spans="1:100" x14ac:dyDescent="0.3">
      <c r="A652" s="2"/>
      <c r="B652" s="2"/>
      <c r="C652" s="2"/>
      <c r="D652" s="2"/>
      <c r="E652" s="2"/>
      <c r="F652" s="2"/>
      <c r="L652" s="2"/>
      <c r="M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c r="BP652" s="2"/>
      <c r="BQ652" s="2"/>
      <c r="BR652" s="2"/>
      <c r="BS652" s="2"/>
      <c r="BT652" s="2"/>
      <c r="BU652" s="2"/>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row>
    <row r="653" spans="1:100" x14ac:dyDescent="0.3">
      <c r="A653" s="2"/>
      <c r="B653" s="2"/>
      <c r="C653" s="2"/>
      <c r="D653" s="2"/>
      <c r="E653" s="2"/>
      <c r="F653" s="2"/>
      <c r="L653" s="2"/>
      <c r="M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c r="AX653" s="2"/>
      <c r="AY653" s="2"/>
      <c r="AZ653" s="2"/>
      <c r="BA653" s="2"/>
      <c r="BB653" s="2"/>
      <c r="BC653" s="2"/>
      <c r="BD653" s="2"/>
      <c r="BE653" s="2"/>
      <c r="BF653" s="2"/>
      <c r="BG653" s="2"/>
      <c r="BH653" s="2"/>
      <c r="BI653" s="2"/>
      <c r="BJ653" s="2"/>
      <c r="BK653" s="2"/>
      <c r="BL653" s="2"/>
      <c r="BM653" s="2"/>
      <c r="BN653" s="2"/>
      <c r="BO653" s="2"/>
      <c r="BP653" s="2"/>
      <c r="BQ653" s="2"/>
      <c r="BR653" s="2"/>
      <c r="BS653" s="2"/>
      <c r="BT653" s="2"/>
      <c r="BU653" s="2"/>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row>
    <row r="654" spans="1:100" x14ac:dyDescent="0.3">
      <c r="A654" s="2"/>
      <c r="B654" s="2"/>
      <c r="C654" s="2"/>
      <c r="D654" s="2"/>
      <c r="E654" s="2"/>
      <c r="F654" s="2"/>
      <c r="L654" s="2"/>
      <c r="M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c r="BP654" s="2"/>
      <c r="BQ654" s="2"/>
      <c r="BR654" s="2"/>
      <c r="BS654" s="2"/>
      <c r="BT654" s="2"/>
      <c r="BU654" s="2"/>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row>
    <row r="655" spans="1:100" x14ac:dyDescent="0.3">
      <c r="A655" s="2"/>
      <c r="B655" s="2"/>
      <c r="C655" s="2"/>
      <c r="D655" s="2"/>
      <c r="E655" s="2"/>
      <c r="F655" s="2"/>
      <c r="L655" s="2"/>
      <c r="M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c r="BP655" s="2"/>
      <c r="BQ655" s="2"/>
      <c r="BR655" s="2"/>
      <c r="BS655" s="2"/>
      <c r="BT655" s="2"/>
      <c r="BU655" s="2"/>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row>
    <row r="656" spans="1:100" x14ac:dyDescent="0.3">
      <c r="A656" s="2"/>
      <c r="B656" s="2"/>
      <c r="C656" s="2"/>
      <c r="D656" s="2"/>
      <c r="E656" s="2"/>
      <c r="F656" s="2"/>
      <c r="L656" s="2"/>
      <c r="M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c r="BP656" s="2"/>
      <c r="BQ656" s="2"/>
      <c r="BR656" s="2"/>
      <c r="BS656" s="2"/>
      <c r="BT656" s="2"/>
      <c r="BU656" s="2"/>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row>
    <row r="657" spans="1:100" x14ac:dyDescent="0.3">
      <c r="A657" s="2"/>
      <c r="B657" s="2"/>
      <c r="C657" s="2"/>
      <c r="D657" s="2"/>
      <c r="E657" s="2"/>
      <c r="F657" s="2"/>
      <c r="L657" s="2"/>
      <c r="M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c r="BP657" s="2"/>
      <c r="BQ657" s="2"/>
      <c r="BR657" s="2"/>
      <c r="BS657" s="2"/>
      <c r="BT657" s="2"/>
      <c r="BU657" s="2"/>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row>
    <row r="658" spans="1:100" x14ac:dyDescent="0.3">
      <c r="A658" s="2"/>
      <c r="B658" s="2"/>
      <c r="C658" s="2"/>
      <c r="D658" s="2"/>
      <c r="E658" s="2"/>
      <c r="F658" s="2"/>
      <c r="L658" s="2"/>
      <c r="M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c r="AX658" s="2"/>
      <c r="AY658" s="2"/>
      <c r="AZ658" s="2"/>
      <c r="BA658" s="2"/>
      <c r="BB658" s="2"/>
      <c r="BC658" s="2"/>
      <c r="BD658" s="2"/>
      <c r="BE658" s="2"/>
      <c r="BF658" s="2"/>
      <c r="BG658" s="2"/>
      <c r="BH658" s="2"/>
      <c r="BI658" s="2"/>
      <c r="BJ658" s="2"/>
      <c r="BK658" s="2"/>
      <c r="BL658" s="2"/>
      <c r="BM658" s="2"/>
      <c r="BN658" s="2"/>
      <c r="BO658" s="2"/>
      <c r="BP658" s="2"/>
      <c r="BQ658" s="2"/>
      <c r="BR658" s="2"/>
      <c r="BS658" s="2"/>
      <c r="BT658" s="2"/>
      <c r="BU658" s="2"/>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row>
    <row r="659" spans="1:100" x14ac:dyDescent="0.3">
      <c r="A659" s="2"/>
      <c r="B659" s="2"/>
      <c r="C659" s="2"/>
      <c r="D659" s="2"/>
      <c r="E659" s="2"/>
      <c r="F659" s="2"/>
      <c r="L659" s="2"/>
      <c r="M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c r="BP659" s="2"/>
      <c r="BQ659" s="2"/>
      <c r="BR659" s="2"/>
      <c r="BS659" s="2"/>
      <c r="BT659" s="2"/>
      <c r="BU659" s="2"/>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row>
    <row r="660" spans="1:100" x14ac:dyDescent="0.3">
      <c r="A660" s="2"/>
      <c r="B660" s="2"/>
      <c r="C660" s="2"/>
      <c r="D660" s="2"/>
      <c r="E660" s="2"/>
      <c r="F660" s="2"/>
      <c r="L660" s="2"/>
      <c r="M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c r="BP660" s="2"/>
      <c r="BQ660" s="2"/>
      <c r="BR660" s="2"/>
      <c r="BS660" s="2"/>
      <c r="BT660" s="2"/>
      <c r="BU660" s="2"/>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row>
    <row r="661" spans="1:100" x14ac:dyDescent="0.3">
      <c r="A661" s="2"/>
      <c r="B661" s="2"/>
      <c r="C661" s="2"/>
      <c r="D661" s="2"/>
      <c r="E661" s="2"/>
      <c r="F661" s="2"/>
      <c r="L661" s="2"/>
      <c r="M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c r="AX661" s="2"/>
      <c r="AY661" s="2"/>
      <c r="AZ661" s="2"/>
      <c r="BA661" s="2"/>
      <c r="BB661" s="2"/>
      <c r="BC661" s="2"/>
      <c r="BD661" s="2"/>
      <c r="BE661" s="2"/>
      <c r="BF661" s="2"/>
      <c r="BG661" s="2"/>
      <c r="BH661" s="2"/>
      <c r="BI661" s="2"/>
      <c r="BJ661" s="2"/>
      <c r="BK661" s="2"/>
      <c r="BL661" s="2"/>
      <c r="BM661" s="2"/>
      <c r="BN661" s="2"/>
      <c r="BO661" s="2"/>
      <c r="BP661" s="2"/>
      <c r="BQ661" s="2"/>
      <c r="BR661" s="2"/>
      <c r="BS661" s="2"/>
      <c r="BT661" s="2"/>
      <c r="BU661" s="2"/>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row>
    <row r="662" spans="1:100" x14ac:dyDescent="0.3">
      <c r="A662" s="2"/>
      <c r="B662" s="2"/>
      <c r="C662" s="2"/>
      <c r="D662" s="2"/>
      <c r="E662" s="2"/>
      <c r="F662" s="2"/>
      <c r="L662" s="2"/>
      <c r="M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c r="AX662" s="2"/>
      <c r="AY662" s="2"/>
      <c r="AZ662" s="2"/>
      <c r="BA662" s="2"/>
      <c r="BB662" s="2"/>
      <c r="BC662" s="2"/>
      <c r="BD662" s="2"/>
      <c r="BE662" s="2"/>
      <c r="BF662" s="2"/>
      <c r="BG662" s="2"/>
      <c r="BH662" s="2"/>
      <c r="BI662" s="2"/>
      <c r="BJ662" s="2"/>
      <c r="BK662" s="2"/>
      <c r="BL662" s="2"/>
      <c r="BM662" s="2"/>
      <c r="BN662" s="2"/>
      <c r="BO662" s="2"/>
      <c r="BP662" s="2"/>
      <c r="BQ662" s="2"/>
      <c r="BR662" s="2"/>
      <c r="BS662" s="2"/>
      <c r="BT662" s="2"/>
      <c r="BU662" s="2"/>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row>
    <row r="663" spans="1:100" x14ac:dyDescent="0.3">
      <c r="A663" s="2"/>
      <c r="B663" s="2"/>
      <c r="C663" s="2"/>
      <c r="D663" s="2"/>
      <c r="E663" s="2"/>
      <c r="F663" s="2"/>
      <c r="L663" s="2"/>
      <c r="M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c r="BP663" s="2"/>
      <c r="BQ663" s="2"/>
      <c r="BR663" s="2"/>
      <c r="BS663" s="2"/>
      <c r="BT663" s="2"/>
      <c r="BU663" s="2"/>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row>
    <row r="664" spans="1:100" x14ac:dyDescent="0.3">
      <c r="A664" s="2"/>
      <c r="B664" s="2"/>
      <c r="C664" s="2"/>
      <c r="D664" s="2"/>
      <c r="E664" s="2"/>
      <c r="F664" s="2"/>
      <c r="L664" s="2"/>
      <c r="M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c r="BP664" s="2"/>
      <c r="BQ664" s="2"/>
      <c r="BR664" s="2"/>
      <c r="BS664" s="2"/>
      <c r="BT664" s="2"/>
      <c r="BU664" s="2"/>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row>
    <row r="665" spans="1:100" x14ac:dyDescent="0.3">
      <c r="A665" s="2"/>
      <c r="B665" s="2"/>
      <c r="C665" s="2"/>
      <c r="D665" s="2"/>
      <c r="E665" s="2"/>
      <c r="F665" s="2"/>
      <c r="L665" s="2"/>
      <c r="M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c r="BP665" s="2"/>
      <c r="BQ665" s="2"/>
      <c r="BR665" s="2"/>
      <c r="BS665" s="2"/>
      <c r="BT665" s="2"/>
      <c r="BU665" s="2"/>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row>
    <row r="666" spans="1:100" x14ac:dyDescent="0.3">
      <c r="A666" s="2"/>
      <c r="B666" s="2"/>
      <c r="C666" s="2"/>
      <c r="D666" s="2"/>
      <c r="E666" s="2"/>
      <c r="F666" s="2"/>
      <c r="L666" s="2"/>
      <c r="M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c r="BP666" s="2"/>
      <c r="BQ666" s="2"/>
      <c r="BR666" s="2"/>
      <c r="BS666" s="2"/>
      <c r="BT666" s="2"/>
      <c r="BU666" s="2"/>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row>
    <row r="667" spans="1:100" x14ac:dyDescent="0.3">
      <c r="A667" s="2"/>
      <c r="B667" s="2"/>
      <c r="C667" s="2"/>
      <c r="D667" s="2"/>
      <c r="E667" s="2"/>
      <c r="F667" s="2"/>
      <c r="L667" s="2"/>
      <c r="M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c r="AX667" s="2"/>
      <c r="AY667" s="2"/>
      <c r="AZ667" s="2"/>
      <c r="BA667" s="2"/>
      <c r="BB667" s="2"/>
      <c r="BC667" s="2"/>
      <c r="BD667" s="2"/>
      <c r="BE667" s="2"/>
      <c r="BF667" s="2"/>
      <c r="BG667" s="2"/>
      <c r="BH667" s="2"/>
      <c r="BI667" s="2"/>
      <c r="BJ667" s="2"/>
      <c r="BK667" s="2"/>
      <c r="BL667" s="2"/>
      <c r="BM667" s="2"/>
      <c r="BN667" s="2"/>
      <c r="BO667" s="2"/>
      <c r="BP667" s="2"/>
      <c r="BQ667" s="2"/>
      <c r="BR667" s="2"/>
      <c r="BS667" s="2"/>
      <c r="BT667" s="2"/>
      <c r="BU667" s="2"/>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row>
    <row r="668" spans="1:100" x14ac:dyDescent="0.3">
      <c r="A668" s="2"/>
      <c r="B668" s="2"/>
      <c r="C668" s="2"/>
      <c r="D668" s="2"/>
      <c r="E668" s="2"/>
      <c r="F668" s="2"/>
      <c r="L668" s="2"/>
      <c r="M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c r="BP668" s="2"/>
      <c r="BQ668" s="2"/>
      <c r="BR668" s="2"/>
      <c r="BS668" s="2"/>
      <c r="BT668" s="2"/>
      <c r="BU668" s="2"/>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row>
    <row r="669" spans="1:100" x14ac:dyDescent="0.3">
      <c r="A669" s="2"/>
      <c r="B669" s="2"/>
      <c r="C669" s="2"/>
      <c r="D669" s="2"/>
      <c r="E669" s="2"/>
      <c r="F669" s="2"/>
      <c r="L669" s="2"/>
      <c r="M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c r="BP669" s="2"/>
      <c r="BQ669" s="2"/>
      <c r="BR669" s="2"/>
      <c r="BS669" s="2"/>
      <c r="BT669" s="2"/>
      <c r="BU669" s="2"/>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row>
    <row r="670" spans="1:100" x14ac:dyDescent="0.3">
      <c r="A670" s="2"/>
      <c r="B670" s="2"/>
      <c r="C670" s="2"/>
      <c r="D670" s="2"/>
      <c r="E670" s="2"/>
      <c r="F670" s="2"/>
      <c r="L670" s="2"/>
      <c r="M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c r="BP670" s="2"/>
      <c r="BQ670" s="2"/>
      <c r="BR670" s="2"/>
      <c r="BS670" s="2"/>
      <c r="BT670" s="2"/>
      <c r="BU670" s="2"/>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row>
    <row r="671" spans="1:100" x14ac:dyDescent="0.3">
      <c r="A671" s="2"/>
      <c r="B671" s="2"/>
      <c r="C671" s="2"/>
      <c r="D671" s="2"/>
      <c r="E671" s="2"/>
      <c r="F671" s="2"/>
      <c r="L671" s="2"/>
      <c r="M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c r="BP671" s="2"/>
      <c r="BQ671" s="2"/>
      <c r="BR671" s="2"/>
      <c r="BS671" s="2"/>
      <c r="BT671" s="2"/>
      <c r="BU671" s="2"/>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row>
    <row r="672" spans="1:100" x14ac:dyDescent="0.3">
      <c r="A672" s="2"/>
      <c r="B672" s="2"/>
      <c r="C672" s="2"/>
      <c r="D672" s="2"/>
      <c r="E672" s="2"/>
      <c r="F672" s="2"/>
      <c r="L672" s="2"/>
      <c r="M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c r="AX672" s="2"/>
      <c r="AY672" s="2"/>
      <c r="AZ672" s="2"/>
      <c r="BA672" s="2"/>
      <c r="BB672" s="2"/>
      <c r="BC672" s="2"/>
      <c r="BD672" s="2"/>
      <c r="BE672" s="2"/>
      <c r="BF672" s="2"/>
      <c r="BG672" s="2"/>
      <c r="BH672" s="2"/>
      <c r="BI672" s="2"/>
      <c r="BJ672" s="2"/>
      <c r="BK672" s="2"/>
      <c r="BL672" s="2"/>
      <c r="BM672" s="2"/>
      <c r="BN672" s="2"/>
      <c r="BO672" s="2"/>
      <c r="BP672" s="2"/>
      <c r="BQ672" s="2"/>
      <c r="BR672" s="2"/>
      <c r="BS672" s="2"/>
      <c r="BT672" s="2"/>
      <c r="BU672" s="2"/>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row>
    <row r="673" spans="1:100" x14ac:dyDescent="0.3">
      <c r="A673" s="2"/>
      <c r="B673" s="2"/>
      <c r="C673" s="2"/>
      <c r="D673" s="2"/>
      <c r="E673" s="2"/>
      <c r="F673" s="2"/>
      <c r="L673" s="2"/>
      <c r="M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c r="BP673" s="2"/>
      <c r="BQ673" s="2"/>
      <c r="BR673" s="2"/>
      <c r="BS673" s="2"/>
      <c r="BT673" s="2"/>
      <c r="BU673" s="2"/>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row>
    <row r="674" spans="1:100" x14ac:dyDescent="0.3">
      <c r="A674" s="2"/>
      <c r="B674" s="2"/>
      <c r="C674" s="2"/>
      <c r="D674" s="2"/>
      <c r="E674" s="2"/>
      <c r="F674" s="2"/>
      <c r="L674" s="2"/>
      <c r="M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c r="BP674" s="2"/>
      <c r="BQ674" s="2"/>
      <c r="BR674" s="2"/>
      <c r="BS674" s="2"/>
      <c r="BT674" s="2"/>
      <c r="BU674" s="2"/>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row>
    <row r="675" spans="1:100" x14ac:dyDescent="0.3">
      <c r="A675" s="2"/>
      <c r="B675" s="2"/>
      <c r="C675" s="2"/>
      <c r="D675" s="2"/>
      <c r="E675" s="2"/>
      <c r="F675" s="2"/>
      <c r="L675" s="2"/>
      <c r="M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c r="BP675" s="2"/>
      <c r="BQ675" s="2"/>
      <c r="BR675" s="2"/>
      <c r="BS675" s="2"/>
      <c r="BT675" s="2"/>
      <c r="BU675" s="2"/>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row>
    <row r="676" spans="1:100" x14ac:dyDescent="0.3">
      <c r="A676" s="2"/>
      <c r="B676" s="2"/>
      <c r="C676" s="2"/>
      <c r="D676" s="2"/>
      <c r="E676" s="2"/>
      <c r="F676" s="2"/>
      <c r="L676" s="2"/>
      <c r="M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c r="BO676" s="2"/>
      <c r="BP676" s="2"/>
      <c r="BQ676" s="2"/>
      <c r="BR676" s="2"/>
      <c r="BS676" s="2"/>
      <c r="BT676" s="2"/>
      <c r="BU676" s="2"/>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row>
    <row r="677" spans="1:100" x14ac:dyDescent="0.3">
      <c r="A677" s="2"/>
      <c r="B677" s="2"/>
      <c r="C677" s="2"/>
      <c r="D677" s="2"/>
      <c r="E677" s="2"/>
      <c r="F677" s="2"/>
      <c r="L677" s="2"/>
      <c r="M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c r="BO677" s="2"/>
      <c r="BP677" s="2"/>
      <c r="BQ677" s="2"/>
      <c r="BR677" s="2"/>
      <c r="BS677" s="2"/>
      <c r="BT677" s="2"/>
      <c r="BU677" s="2"/>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row>
    <row r="678" spans="1:100" x14ac:dyDescent="0.3">
      <c r="A678" s="2"/>
      <c r="B678" s="2"/>
      <c r="C678" s="2"/>
      <c r="D678" s="2"/>
      <c r="E678" s="2"/>
      <c r="F678" s="2"/>
      <c r="L678" s="2"/>
      <c r="M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c r="BO678" s="2"/>
      <c r="BP678" s="2"/>
      <c r="BQ678" s="2"/>
      <c r="BR678" s="2"/>
      <c r="BS678" s="2"/>
      <c r="BT678" s="2"/>
      <c r="BU678" s="2"/>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row>
    <row r="679" spans="1:100" x14ac:dyDescent="0.3">
      <c r="A679" s="2"/>
      <c r="B679" s="2"/>
      <c r="C679" s="2"/>
      <c r="D679" s="2"/>
      <c r="E679" s="2"/>
      <c r="F679" s="2"/>
      <c r="L679" s="2"/>
      <c r="M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c r="AX679" s="2"/>
      <c r="AY679" s="2"/>
      <c r="AZ679" s="2"/>
      <c r="BA679" s="2"/>
      <c r="BB679" s="2"/>
      <c r="BC679" s="2"/>
      <c r="BD679" s="2"/>
      <c r="BE679" s="2"/>
      <c r="BF679" s="2"/>
      <c r="BG679" s="2"/>
      <c r="BH679" s="2"/>
      <c r="BI679" s="2"/>
      <c r="BJ679" s="2"/>
      <c r="BK679" s="2"/>
      <c r="BL679" s="2"/>
      <c r="BM679" s="2"/>
      <c r="BN679" s="2"/>
      <c r="BO679" s="2"/>
      <c r="BP679" s="2"/>
      <c r="BQ679" s="2"/>
      <c r="BR679" s="2"/>
      <c r="BS679" s="2"/>
      <c r="BT679" s="2"/>
      <c r="BU679" s="2"/>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row>
    <row r="680" spans="1:100" x14ac:dyDescent="0.3">
      <c r="A680" s="2"/>
      <c r="B680" s="2"/>
      <c r="C680" s="2"/>
      <c r="D680" s="2"/>
      <c r="E680" s="2"/>
      <c r="F680" s="2"/>
      <c r="L680" s="2"/>
      <c r="M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c r="BP680" s="2"/>
      <c r="BQ680" s="2"/>
      <c r="BR680" s="2"/>
      <c r="BS680" s="2"/>
      <c r="BT680" s="2"/>
      <c r="BU680" s="2"/>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row>
    <row r="681" spans="1:100" x14ac:dyDescent="0.3">
      <c r="A681" s="2"/>
      <c r="B681" s="2"/>
      <c r="C681" s="2"/>
      <c r="D681" s="2"/>
      <c r="E681" s="2"/>
      <c r="F681" s="2"/>
      <c r="L681" s="2"/>
      <c r="M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c r="AX681" s="2"/>
      <c r="AY681" s="2"/>
      <c r="AZ681" s="2"/>
      <c r="BA681" s="2"/>
      <c r="BB681" s="2"/>
      <c r="BC681" s="2"/>
      <c r="BD681" s="2"/>
      <c r="BE681" s="2"/>
      <c r="BF681" s="2"/>
      <c r="BG681" s="2"/>
      <c r="BH681" s="2"/>
      <c r="BI681" s="2"/>
      <c r="BJ681" s="2"/>
      <c r="BK681" s="2"/>
      <c r="BL681" s="2"/>
      <c r="BM681" s="2"/>
      <c r="BN681" s="2"/>
      <c r="BO681" s="2"/>
      <c r="BP681" s="2"/>
      <c r="BQ681" s="2"/>
      <c r="BR681" s="2"/>
      <c r="BS681" s="2"/>
      <c r="BT681" s="2"/>
      <c r="BU681" s="2"/>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row>
    <row r="682" spans="1:100" x14ac:dyDescent="0.3">
      <c r="A682" s="2"/>
      <c r="B682" s="2"/>
      <c r="C682" s="2"/>
      <c r="D682" s="2"/>
      <c r="E682" s="2"/>
      <c r="F682" s="2"/>
      <c r="L682" s="2"/>
      <c r="M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c r="BP682" s="2"/>
      <c r="BQ682" s="2"/>
      <c r="BR682" s="2"/>
      <c r="BS682" s="2"/>
      <c r="BT682" s="2"/>
      <c r="BU682" s="2"/>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row>
    <row r="683" spans="1:100" x14ac:dyDescent="0.3">
      <c r="A683" s="2"/>
      <c r="B683" s="2"/>
      <c r="C683" s="2"/>
      <c r="D683" s="2"/>
      <c r="E683" s="2"/>
      <c r="F683" s="2"/>
      <c r="L683" s="2"/>
      <c r="M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c r="BP683" s="2"/>
      <c r="BQ683" s="2"/>
      <c r="BR683" s="2"/>
      <c r="BS683" s="2"/>
      <c r="BT683" s="2"/>
      <c r="BU683" s="2"/>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row>
    <row r="684" spans="1:100" x14ac:dyDescent="0.3">
      <c r="A684" s="2"/>
      <c r="B684" s="2"/>
      <c r="C684" s="2"/>
      <c r="D684" s="2"/>
      <c r="E684" s="2"/>
      <c r="F684" s="2"/>
      <c r="L684" s="2"/>
      <c r="M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c r="BP684" s="2"/>
      <c r="BQ684" s="2"/>
      <c r="BR684" s="2"/>
      <c r="BS684" s="2"/>
      <c r="BT684" s="2"/>
      <c r="BU684" s="2"/>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row>
    <row r="685" spans="1:100" x14ac:dyDescent="0.3">
      <c r="A685" s="2"/>
      <c r="B685" s="2"/>
      <c r="C685" s="2"/>
      <c r="D685" s="2"/>
      <c r="E685" s="2"/>
      <c r="F685" s="2"/>
      <c r="L685" s="2"/>
      <c r="M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c r="BP685" s="2"/>
      <c r="BQ685" s="2"/>
      <c r="BR685" s="2"/>
      <c r="BS685" s="2"/>
      <c r="BT685" s="2"/>
      <c r="BU685" s="2"/>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row>
    <row r="686" spans="1:100" x14ac:dyDescent="0.3">
      <c r="A686" s="2"/>
      <c r="B686" s="2"/>
      <c r="C686" s="2"/>
      <c r="D686" s="2"/>
      <c r="E686" s="2"/>
      <c r="F686" s="2"/>
      <c r="L686" s="2"/>
      <c r="M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c r="BP686" s="2"/>
      <c r="BQ686" s="2"/>
      <c r="BR686" s="2"/>
      <c r="BS686" s="2"/>
      <c r="BT686" s="2"/>
      <c r="BU686" s="2"/>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row>
    <row r="687" spans="1:100" x14ac:dyDescent="0.3">
      <c r="A687" s="2"/>
      <c r="B687" s="2"/>
      <c r="C687" s="2"/>
      <c r="D687" s="2"/>
      <c r="E687" s="2"/>
      <c r="F687" s="2"/>
      <c r="L687" s="2"/>
      <c r="M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c r="AX687" s="2"/>
      <c r="AY687" s="2"/>
      <c r="AZ687" s="2"/>
      <c r="BA687" s="2"/>
      <c r="BB687" s="2"/>
      <c r="BC687" s="2"/>
      <c r="BD687" s="2"/>
      <c r="BE687" s="2"/>
      <c r="BF687" s="2"/>
      <c r="BG687" s="2"/>
      <c r="BH687" s="2"/>
      <c r="BI687" s="2"/>
      <c r="BJ687" s="2"/>
      <c r="BK687" s="2"/>
      <c r="BL687" s="2"/>
      <c r="BM687" s="2"/>
      <c r="BN687" s="2"/>
      <c r="BO687" s="2"/>
      <c r="BP687" s="2"/>
      <c r="BQ687" s="2"/>
      <c r="BR687" s="2"/>
      <c r="BS687" s="2"/>
      <c r="BT687" s="2"/>
      <c r="BU687" s="2"/>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row>
    <row r="688" spans="1:100" x14ac:dyDescent="0.3">
      <c r="A688" s="2"/>
      <c r="B688" s="2"/>
      <c r="C688" s="2"/>
      <c r="D688" s="2"/>
      <c r="E688" s="2"/>
      <c r="F688" s="2"/>
      <c r="L688" s="2"/>
      <c r="M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c r="AX688" s="2"/>
      <c r="AY688" s="2"/>
      <c r="AZ688" s="2"/>
      <c r="BA688" s="2"/>
      <c r="BB688" s="2"/>
      <c r="BC688" s="2"/>
      <c r="BD688" s="2"/>
      <c r="BE688" s="2"/>
      <c r="BF688" s="2"/>
      <c r="BG688" s="2"/>
      <c r="BH688" s="2"/>
      <c r="BI688" s="2"/>
      <c r="BJ688" s="2"/>
      <c r="BK688" s="2"/>
      <c r="BL688" s="2"/>
      <c r="BM688" s="2"/>
      <c r="BN688" s="2"/>
      <c r="BO688" s="2"/>
      <c r="BP688" s="2"/>
      <c r="BQ688" s="2"/>
      <c r="BR688" s="2"/>
      <c r="BS688" s="2"/>
      <c r="BT688" s="2"/>
      <c r="BU688" s="2"/>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row>
    <row r="689" spans="1:100" x14ac:dyDescent="0.3">
      <c r="A689" s="2"/>
      <c r="B689" s="2"/>
      <c r="C689" s="2"/>
      <c r="D689" s="2"/>
      <c r="E689" s="2"/>
      <c r="F689" s="2"/>
      <c r="L689" s="2"/>
      <c r="M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c r="AX689" s="2"/>
      <c r="AY689" s="2"/>
      <c r="AZ689" s="2"/>
      <c r="BA689" s="2"/>
      <c r="BB689" s="2"/>
      <c r="BC689" s="2"/>
      <c r="BD689" s="2"/>
      <c r="BE689" s="2"/>
      <c r="BF689" s="2"/>
      <c r="BG689" s="2"/>
      <c r="BH689" s="2"/>
      <c r="BI689" s="2"/>
      <c r="BJ689" s="2"/>
      <c r="BK689" s="2"/>
      <c r="BL689" s="2"/>
      <c r="BM689" s="2"/>
      <c r="BN689" s="2"/>
      <c r="BO689" s="2"/>
      <c r="BP689" s="2"/>
      <c r="BQ689" s="2"/>
      <c r="BR689" s="2"/>
      <c r="BS689" s="2"/>
      <c r="BT689" s="2"/>
      <c r="BU689" s="2"/>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row>
    <row r="690" spans="1:100" x14ac:dyDescent="0.3">
      <c r="A690" s="2"/>
      <c r="B690" s="2"/>
      <c r="C690" s="2"/>
      <c r="D690" s="2"/>
      <c r="E690" s="2"/>
      <c r="F690" s="2"/>
      <c r="L690" s="2"/>
      <c r="M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c r="BP690" s="2"/>
      <c r="BQ690" s="2"/>
      <c r="BR690" s="2"/>
      <c r="BS690" s="2"/>
      <c r="BT690" s="2"/>
      <c r="BU690" s="2"/>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row>
    <row r="691" spans="1:100" x14ac:dyDescent="0.3">
      <c r="A691" s="2"/>
      <c r="B691" s="2"/>
      <c r="C691" s="2"/>
      <c r="D691" s="2"/>
      <c r="E691" s="2"/>
      <c r="F691" s="2"/>
      <c r="L691" s="2"/>
      <c r="M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c r="BO691" s="2"/>
      <c r="BP691" s="2"/>
      <c r="BQ691" s="2"/>
      <c r="BR691" s="2"/>
      <c r="BS691" s="2"/>
      <c r="BT691" s="2"/>
      <c r="BU691" s="2"/>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row>
    <row r="692" spans="1:100" x14ac:dyDescent="0.3">
      <c r="A692" s="2"/>
      <c r="B692" s="2"/>
      <c r="C692" s="2"/>
      <c r="D692" s="2"/>
      <c r="E692" s="2"/>
      <c r="F692" s="2"/>
      <c r="L692" s="2"/>
      <c r="M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c r="BO692" s="2"/>
      <c r="BP692" s="2"/>
      <c r="BQ692" s="2"/>
      <c r="BR692" s="2"/>
      <c r="BS692" s="2"/>
      <c r="BT692" s="2"/>
      <c r="BU692" s="2"/>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row>
    <row r="693" spans="1:100" x14ac:dyDescent="0.3">
      <c r="A693" s="2"/>
      <c r="B693" s="2"/>
      <c r="C693" s="2"/>
      <c r="D693" s="2"/>
      <c r="E693" s="2"/>
      <c r="F693" s="2"/>
      <c r="L693" s="2"/>
      <c r="M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c r="AX693" s="2"/>
      <c r="AY693" s="2"/>
      <c r="AZ693" s="2"/>
      <c r="BA693" s="2"/>
      <c r="BB693" s="2"/>
      <c r="BC693" s="2"/>
      <c r="BD693" s="2"/>
      <c r="BE693" s="2"/>
      <c r="BF693" s="2"/>
      <c r="BG693" s="2"/>
      <c r="BH693" s="2"/>
      <c r="BI693" s="2"/>
      <c r="BJ693" s="2"/>
      <c r="BK693" s="2"/>
      <c r="BL693" s="2"/>
      <c r="BM693" s="2"/>
      <c r="BN693" s="2"/>
      <c r="BO693" s="2"/>
      <c r="BP693" s="2"/>
      <c r="BQ693" s="2"/>
      <c r="BR693" s="2"/>
      <c r="BS693" s="2"/>
      <c r="BT693" s="2"/>
      <c r="BU693" s="2"/>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row>
    <row r="694" spans="1:100" x14ac:dyDescent="0.3">
      <c r="A694" s="2"/>
      <c r="B694" s="2"/>
      <c r="C694" s="2"/>
      <c r="D694" s="2"/>
      <c r="E694" s="2"/>
      <c r="F694" s="2"/>
      <c r="L694" s="2"/>
      <c r="M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c r="BP694" s="2"/>
      <c r="BQ694" s="2"/>
      <c r="BR694" s="2"/>
      <c r="BS694" s="2"/>
      <c r="BT694" s="2"/>
      <c r="BU694" s="2"/>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row>
    <row r="695" spans="1:100" x14ac:dyDescent="0.3">
      <c r="A695" s="2"/>
      <c r="B695" s="2"/>
      <c r="C695" s="2"/>
      <c r="D695" s="2"/>
      <c r="E695" s="2"/>
      <c r="F695" s="2"/>
      <c r="L695" s="2"/>
      <c r="M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c r="AX695" s="2"/>
      <c r="AY695" s="2"/>
      <c r="AZ695" s="2"/>
      <c r="BA695" s="2"/>
      <c r="BB695" s="2"/>
      <c r="BC695" s="2"/>
      <c r="BD695" s="2"/>
      <c r="BE695" s="2"/>
      <c r="BF695" s="2"/>
      <c r="BG695" s="2"/>
      <c r="BH695" s="2"/>
      <c r="BI695" s="2"/>
      <c r="BJ695" s="2"/>
      <c r="BK695" s="2"/>
      <c r="BL695" s="2"/>
      <c r="BM695" s="2"/>
      <c r="BN695" s="2"/>
      <c r="BO695" s="2"/>
      <c r="BP695" s="2"/>
      <c r="BQ695" s="2"/>
      <c r="BR695" s="2"/>
      <c r="BS695" s="2"/>
      <c r="BT695" s="2"/>
      <c r="BU695" s="2"/>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row>
    <row r="696" spans="1:100" x14ac:dyDescent="0.3">
      <c r="A696" s="2"/>
      <c r="B696" s="2"/>
      <c r="C696" s="2"/>
      <c r="D696" s="2"/>
      <c r="E696" s="2"/>
      <c r="F696" s="2"/>
      <c r="L696" s="2"/>
      <c r="M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c r="BP696" s="2"/>
      <c r="BQ696" s="2"/>
      <c r="BR696" s="2"/>
      <c r="BS696" s="2"/>
      <c r="BT696" s="2"/>
      <c r="BU696" s="2"/>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row>
    <row r="697" spans="1:100" x14ac:dyDescent="0.3">
      <c r="A697" s="2"/>
      <c r="B697" s="2"/>
      <c r="C697" s="2"/>
      <c r="D697" s="2"/>
      <c r="E697" s="2"/>
      <c r="F697" s="2"/>
      <c r="L697" s="2"/>
      <c r="M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c r="BP697" s="2"/>
      <c r="BQ697" s="2"/>
      <c r="BR697" s="2"/>
      <c r="BS697" s="2"/>
      <c r="BT697" s="2"/>
      <c r="BU697" s="2"/>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row>
    <row r="698" spans="1:100" x14ac:dyDescent="0.3">
      <c r="A698" s="2"/>
      <c r="B698" s="2"/>
      <c r="C698" s="2"/>
      <c r="D698" s="2"/>
      <c r="E698" s="2"/>
      <c r="F698" s="2"/>
      <c r="L698" s="2"/>
      <c r="M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c r="BP698" s="2"/>
      <c r="BQ698" s="2"/>
      <c r="BR698" s="2"/>
      <c r="BS698" s="2"/>
      <c r="BT698" s="2"/>
      <c r="BU698" s="2"/>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row>
    <row r="699" spans="1:100" x14ac:dyDescent="0.3">
      <c r="A699" s="2"/>
      <c r="B699" s="2"/>
      <c r="C699" s="2"/>
      <c r="D699" s="2"/>
      <c r="E699" s="2"/>
      <c r="F699" s="2"/>
      <c r="L699" s="2"/>
      <c r="M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c r="BP699" s="2"/>
      <c r="BQ699" s="2"/>
      <c r="BR699" s="2"/>
      <c r="BS699" s="2"/>
      <c r="BT699" s="2"/>
      <c r="BU699" s="2"/>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row>
    <row r="700" spans="1:100" x14ac:dyDescent="0.3">
      <c r="A700" s="2"/>
      <c r="B700" s="2"/>
      <c r="C700" s="2"/>
      <c r="D700" s="2"/>
      <c r="E700" s="2"/>
      <c r="F700" s="2"/>
      <c r="L700" s="2"/>
      <c r="M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c r="BP700" s="2"/>
      <c r="BQ700" s="2"/>
      <c r="BR700" s="2"/>
      <c r="BS700" s="2"/>
      <c r="BT700" s="2"/>
      <c r="BU700" s="2"/>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row>
    <row r="701" spans="1:100" x14ac:dyDescent="0.3">
      <c r="A701" s="2"/>
      <c r="B701" s="2"/>
      <c r="C701" s="2"/>
      <c r="D701" s="2"/>
      <c r="E701" s="2"/>
      <c r="F701" s="2"/>
      <c r="L701" s="2"/>
      <c r="M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c r="BP701" s="2"/>
      <c r="BQ701" s="2"/>
      <c r="BR701" s="2"/>
      <c r="BS701" s="2"/>
      <c r="BT701" s="2"/>
      <c r="BU701" s="2"/>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row>
    <row r="702" spans="1:100" x14ac:dyDescent="0.3">
      <c r="A702" s="2"/>
      <c r="B702" s="2"/>
      <c r="C702" s="2"/>
      <c r="D702" s="2"/>
      <c r="E702" s="2"/>
      <c r="F702" s="2"/>
      <c r="L702" s="2"/>
      <c r="M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c r="BP702" s="2"/>
      <c r="BQ702" s="2"/>
      <c r="BR702" s="2"/>
      <c r="BS702" s="2"/>
      <c r="BT702" s="2"/>
      <c r="BU702" s="2"/>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row>
    <row r="703" spans="1:100" x14ac:dyDescent="0.3">
      <c r="A703" s="2"/>
      <c r="B703" s="2"/>
      <c r="C703" s="2"/>
      <c r="D703" s="2"/>
      <c r="E703" s="2"/>
      <c r="F703" s="2"/>
      <c r="L703" s="2"/>
      <c r="M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c r="AX703" s="2"/>
      <c r="AY703" s="2"/>
      <c r="AZ703" s="2"/>
      <c r="BA703" s="2"/>
      <c r="BB703" s="2"/>
      <c r="BC703" s="2"/>
      <c r="BD703" s="2"/>
      <c r="BE703" s="2"/>
      <c r="BF703" s="2"/>
      <c r="BG703" s="2"/>
      <c r="BH703" s="2"/>
      <c r="BI703" s="2"/>
      <c r="BJ703" s="2"/>
      <c r="BK703" s="2"/>
      <c r="BL703" s="2"/>
      <c r="BM703" s="2"/>
      <c r="BN703" s="2"/>
      <c r="BO703" s="2"/>
      <c r="BP703" s="2"/>
      <c r="BQ703" s="2"/>
      <c r="BR703" s="2"/>
      <c r="BS703" s="2"/>
      <c r="BT703" s="2"/>
      <c r="BU703" s="2"/>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row>
    <row r="704" spans="1:100" x14ac:dyDescent="0.3">
      <c r="A704" s="2"/>
      <c r="B704" s="2"/>
      <c r="C704" s="2"/>
      <c r="D704" s="2"/>
      <c r="E704" s="2"/>
      <c r="F704" s="2"/>
      <c r="L704" s="2"/>
      <c r="M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c r="AX704" s="2"/>
      <c r="AY704" s="2"/>
      <c r="AZ704" s="2"/>
      <c r="BA704" s="2"/>
      <c r="BB704" s="2"/>
      <c r="BC704" s="2"/>
      <c r="BD704" s="2"/>
      <c r="BE704" s="2"/>
      <c r="BF704" s="2"/>
      <c r="BG704" s="2"/>
      <c r="BH704" s="2"/>
      <c r="BI704" s="2"/>
      <c r="BJ704" s="2"/>
      <c r="BK704" s="2"/>
      <c r="BL704" s="2"/>
      <c r="BM704" s="2"/>
      <c r="BN704" s="2"/>
      <c r="BO704" s="2"/>
      <c r="BP704" s="2"/>
      <c r="BQ704" s="2"/>
      <c r="BR704" s="2"/>
      <c r="BS704" s="2"/>
      <c r="BT704" s="2"/>
      <c r="BU704" s="2"/>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row>
    <row r="705" spans="1:100" x14ac:dyDescent="0.3">
      <c r="A705" s="2"/>
      <c r="B705" s="2"/>
      <c r="C705" s="2"/>
      <c r="D705" s="2"/>
      <c r="E705" s="2"/>
      <c r="F705" s="2"/>
      <c r="L705" s="2"/>
      <c r="M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c r="AX705" s="2"/>
      <c r="AY705" s="2"/>
      <c r="AZ705" s="2"/>
      <c r="BA705" s="2"/>
      <c r="BB705" s="2"/>
      <c r="BC705" s="2"/>
      <c r="BD705" s="2"/>
      <c r="BE705" s="2"/>
      <c r="BF705" s="2"/>
      <c r="BG705" s="2"/>
      <c r="BH705" s="2"/>
      <c r="BI705" s="2"/>
      <c r="BJ705" s="2"/>
      <c r="BK705" s="2"/>
      <c r="BL705" s="2"/>
      <c r="BM705" s="2"/>
      <c r="BN705" s="2"/>
      <c r="BO705" s="2"/>
      <c r="BP705" s="2"/>
      <c r="BQ705" s="2"/>
      <c r="BR705" s="2"/>
      <c r="BS705" s="2"/>
      <c r="BT705" s="2"/>
      <c r="BU705" s="2"/>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row>
    <row r="706" spans="1:100" x14ac:dyDescent="0.3">
      <c r="A706" s="2"/>
      <c r="B706" s="2"/>
      <c r="C706" s="2"/>
      <c r="D706" s="2"/>
      <c r="E706" s="2"/>
      <c r="F706" s="2"/>
      <c r="L706" s="2"/>
      <c r="M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c r="AX706" s="2"/>
      <c r="AY706" s="2"/>
      <c r="AZ706" s="2"/>
      <c r="BA706" s="2"/>
      <c r="BB706" s="2"/>
      <c r="BC706" s="2"/>
      <c r="BD706" s="2"/>
      <c r="BE706" s="2"/>
      <c r="BF706" s="2"/>
      <c r="BG706" s="2"/>
      <c r="BH706" s="2"/>
      <c r="BI706" s="2"/>
      <c r="BJ706" s="2"/>
      <c r="BK706" s="2"/>
      <c r="BL706" s="2"/>
      <c r="BM706" s="2"/>
      <c r="BN706" s="2"/>
      <c r="BO706" s="2"/>
      <c r="BP706" s="2"/>
      <c r="BQ706" s="2"/>
      <c r="BR706" s="2"/>
      <c r="BS706" s="2"/>
      <c r="BT706" s="2"/>
      <c r="BU706" s="2"/>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row>
    <row r="707" spans="1:100" x14ac:dyDescent="0.3">
      <c r="A707" s="2"/>
      <c r="B707" s="2"/>
      <c r="C707" s="2"/>
      <c r="D707" s="2"/>
      <c r="E707" s="2"/>
      <c r="F707" s="2"/>
      <c r="L707" s="2"/>
      <c r="M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c r="AX707" s="2"/>
      <c r="AY707" s="2"/>
      <c r="AZ707" s="2"/>
      <c r="BA707" s="2"/>
      <c r="BB707" s="2"/>
      <c r="BC707" s="2"/>
      <c r="BD707" s="2"/>
      <c r="BE707" s="2"/>
      <c r="BF707" s="2"/>
      <c r="BG707" s="2"/>
      <c r="BH707" s="2"/>
      <c r="BI707" s="2"/>
      <c r="BJ707" s="2"/>
      <c r="BK707" s="2"/>
      <c r="BL707" s="2"/>
      <c r="BM707" s="2"/>
      <c r="BN707" s="2"/>
      <c r="BO707" s="2"/>
      <c r="BP707" s="2"/>
      <c r="BQ707" s="2"/>
      <c r="BR707" s="2"/>
      <c r="BS707" s="2"/>
      <c r="BT707" s="2"/>
      <c r="BU707" s="2"/>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row>
    <row r="708" spans="1:100" x14ac:dyDescent="0.3">
      <c r="A708" s="2"/>
      <c r="B708" s="2"/>
      <c r="C708" s="2"/>
      <c r="D708" s="2"/>
      <c r="E708" s="2"/>
      <c r="F708" s="2"/>
      <c r="L708" s="2"/>
      <c r="M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c r="AX708" s="2"/>
      <c r="AY708" s="2"/>
      <c r="AZ708" s="2"/>
      <c r="BA708" s="2"/>
      <c r="BB708" s="2"/>
      <c r="BC708" s="2"/>
      <c r="BD708" s="2"/>
      <c r="BE708" s="2"/>
      <c r="BF708" s="2"/>
      <c r="BG708" s="2"/>
      <c r="BH708" s="2"/>
      <c r="BI708" s="2"/>
      <c r="BJ708" s="2"/>
      <c r="BK708" s="2"/>
      <c r="BL708" s="2"/>
      <c r="BM708" s="2"/>
      <c r="BN708" s="2"/>
      <c r="BO708" s="2"/>
      <c r="BP708" s="2"/>
      <c r="BQ708" s="2"/>
      <c r="BR708" s="2"/>
      <c r="BS708" s="2"/>
      <c r="BT708" s="2"/>
      <c r="BU708" s="2"/>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row>
    <row r="709" spans="1:100" x14ac:dyDescent="0.3">
      <c r="A709" s="2"/>
      <c r="B709" s="2"/>
      <c r="C709" s="2"/>
      <c r="D709" s="2"/>
      <c r="E709" s="2"/>
      <c r="F709" s="2"/>
      <c r="L709" s="2"/>
      <c r="M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c r="AX709" s="2"/>
      <c r="AY709" s="2"/>
      <c r="AZ709" s="2"/>
      <c r="BA709" s="2"/>
      <c r="BB709" s="2"/>
      <c r="BC709" s="2"/>
      <c r="BD709" s="2"/>
      <c r="BE709" s="2"/>
      <c r="BF709" s="2"/>
      <c r="BG709" s="2"/>
      <c r="BH709" s="2"/>
      <c r="BI709" s="2"/>
      <c r="BJ709" s="2"/>
      <c r="BK709" s="2"/>
      <c r="BL709" s="2"/>
      <c r="BM709" s="2"/>
      <c r="BN709" s="2"/>
      <c r="BO709" s="2"/>
      <c r="BP709" s="2"/>
      <c r="BQ709" s="2"/>
      <c r="BR709" s="2"/>
      <c r="BS709" s="2"/>
      <c r="BT709" s="2"/>
      <c r="BU709" s="2"/>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row>
    <row r="710" spans="1:100" x14ac:dyDescent="0.3">
      <c r="A710" s="2"/>
      <c r="B710" s="2"/>
      <c r="C710" s="2"/>
      <c r="D710" s="2"/>
      <c r="E710" s="2"/>
      <c r="F710" s="2"/>
      <c r="L710" s="2"/>
      <c r="M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c r="AX710" s="2"/>
      <c r="AY710" s="2"/>
      <c r="AZ710" s="2"/>
      <c r="BA710" s="2"/>
      <c r="BB710" s="2"/>
      <c r="BC710" s="2"/>
      <c r="BD710" s="2"/>
      <c r="BE710" s="2"/>
      <c r="BF710" s="2"/>
      <c r="BG710" s="2"/>
      <c r="BH710" s="2"/>
      <c r="BI710" s="2"/>
      <c r="BJ710" s="2"/>
      <c r="BK710" s="2"/>
      <c r="BL710" s="2"/>
      <c r="BM710" s="2"/>
      <c r="BN710" s="2"/>
      <c r="BO710" s="2"/>
      <c r="BP710" s="2"/>
      <c r="BQ710" s="2"/>
      <c r="BR710" s="2"/>
      <c r="BS710" s="2"/>
      <c r="BT710" s="2"/>
      <c r="BU710" s="2"/>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row>
    <row r="711" spans="1:100" x14ac:dyDescent="0.3">
      <c r="A711" s="2"/>
      <c r="B711" s="2"/>
      <c r="C711" s="2"/>
      <c r="D711" s="2"/>
      <c r="E711" s="2"/>
      <c r="F711" s="2"/>
      <c r="L711" s="2"/>
      <c r="M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c r="AX711" s="2"/>
      <c r="AY711" s="2"/>
      <c r="AZ711" s="2"/>
      <c r="BA711" s="2"/>
      <c r="BB711" s="2"/>
      <c r="BC711" s="2"/>
      <c r="BD711" s="2"/>
      <c r="BE711" s="2"/>
      <c r="BF711" s="2"/>
      <c r="BG711" s="2"/>
      <c r="BH711" s="2"/>
      <c r="BI711" s="2"/>
      <c r="BJ711" s="2"/>
      <c r="BK711" s="2"/>
      <c r="BL711" s="2"/>
      <c r="BM711" s="2"/>
      <c r="BN711" s="2"/>
      <c r="BO711" s="2"/>
      <c r="BP711" s="2"/>
      <c r="BQ711" s="2"/>
      <c r="BR711" s="2"/>
      <c r="BS711" s="2"/>
      <c r="BT711" s="2"/>
      <c r="BU711" s="2"/>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row>
    <row r="712" spans="1:100" x14ac:dyDescent="0.3">
      <c r="A712" s="2"/>
      <c r="B712" s="2"/>
      <c r="C712" s="2"/>
      <c r="D712" s="2"/>
      <c r="E712" s="2"/>
      <c r="F712" s="2"/>
      <c r="L712" s="2"/>
      <c r="M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c r="BO712" s="2"/>
      <c r="BP712" s="2"/>
      <c r="BQ712" s="2"/>
      <c r="BR712" s="2"/>
      <c r="BS712" s="2"/>
      <c r="BT712" s="2"/>
      <c r="BU712" s="2"/>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row>
    <row r="713" spans="1:100" x14ac:dyDescent="0.3">
      <c r="A713" s="2"/>
      <c r="B713" s="2"/>
      <c r="C713" s="2"/>
      <c r="D713" s="2"/>
      <c r="E713" s="2"/>
      <c r="F713" s="2"/>
      <c r="L713" s="2"/>
      <c r="M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c r="AX713" s="2"/>
      <c r="AY713" s="2"/>
      <c r="AZ713" s="2"/>
      <c r="BA713" s="2"/>
      <c r="BB713" s="2"/>
      <c r="BC713" s="2"/>
      <c r="BD713" s="2"/>
      <c r="BE713" s="2"/>
      <c r="BF713" s="2"/>
      <c r="BG713" s="2"/>
      <c r="BH713" s="2"/>
      <c r="BI713" s="2"/>
      <c r="BJ713" s="2"/>
      <c r="BK713" s="2"/>
      <c r="BL713" s="2"/>
      <c r="BM713" s="2"/>
      <c r="BN713" s="2"/>
      <c r="BO713" s="2"/>
      <c r="BP713" s="2"/>
      <c r="BQ713" s="2"/>
      <c r="BR713" s="2"/>
      <c r="BS713" s="2"/>
      <c r="BT713" s="2"/>
      <c r="BU713" s="2"/>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row>
    <row r="714" spans="1:100" x14ac:dyDescent="0.3">
      <c r="A714" s="2"/>
      <c r="B714" s="2"/>
      <c r="C714" s="2"/>
      <c r="D714" s="2"/>
      <c r="E714" s="2"/>
      <c r="F714" s="2"/>
      <c r="L714" s="2"/>
      <c r="M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c r="BP714" s="2"/>
      <c r="BQ714" s="2"/>
      <c r="BR714" s="2"/>
      <c r="BS714" s="2"/>
      <c r="BT714" s="2"/>
      <c r="BU714" s="2"/>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row>
    <row r="715" spans="1:100" x14ac:dyDescent="0.3">
      <c r="A715" s="2"/>
      <c r="B715" s="2"/>
      <c r="C715" s="2"/>
      <c r="D715" s="2"/>
      <c r="E715" s="2"/>
      <c r="F715" s="2"/>
      <c r="L715" s="2"/>
      <c r="M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c r="AX715" s="2"/>
      <c r="AY715" s="2"/>
      <c r="AZ715" s="2"/>
      <c r="BA715" s="2"/>
      <c r="BB715" s="2"/>
      <c r="BC715" s="2"/>
      <c r="BD715" s="2"/>
      <c r="BE715" s="2"/>
      <c r="BF715" s="2"/>
      <c r="BG715" s="2"/>
      <c r="BH715" s="2"/>
      <c r="BI715" s="2"/>
      <c r="BJ715" s="2"/>
      <c r="BK715" s="2"/>
      <c r="BL715" s="2"/>
      <c r="BM715" s="2"/>
      <c r="BN715" s="2"/>
      <c r="BO715" s="2"/>
      <c r="BP715" s="2"/>
      <c r="BQ715" s="2"/>
      <c r="BR715" s="2"/>
      <c r="BS715" s="2"/>
      <c r="BT715" s="2"/>
      <c r="BU715" s="2"/>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row>
    <row r="716" spans="1:100" x14ac:dyDescent="0.3">
      <c r="A716" s="2"/>
      <c r="B716" s="2"/>
      <c r="C716" s="2"/>
      <c r="D716" s="2"/>
      <c r="E716" s="2"/>
      <c r="F716" s="2"/>
      <c r="L716" s="2"/>
      <c r="M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c r="BP716" s="2"/>
      <c r="BQ716" s="2"/>
      <c r="BR716" s="2"/>
      <c r="BS716" s="2"/>
      <c r="BT716" s="2"/>
      <c r="BU716" s="2"/>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row>
    <row r="717" spans="1:100" x14ac:dyDescent="0.3">
      <c r="A717" s="2"/>
      <c r="B717" s="2"/>
      <c r="C717" s="2"/>
      <c r="D717" s="2"/>
      <c r="E717" s="2"/>
      <c r="F717" s="2"/>
      <c r="L717" s="2"/>
      <c r="M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c r="BP717" s="2"/>
      <c r="BQ717" s="2"/>
      <c r="BR717" s="2"/>
      <c r="BS717" s="2"/>
      <c r="BT717" s="2"/>
      <c r="BU717" s="2"/>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row>
    <row r="718" spans="1:100" x14ac:dyDescent="0.3">
      <c r="A718" s="2"/>
      <c r="B718" s="2"/>
      <c r="C718" s="2"/>
      <c r="D718" s="2"/>
      <c r="E718" s="2"/>
      <c r="F718" s="2"/>
      <c r="L718" s="2"/>
      <c r="M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c r="BO718" s="2"/>
      <c r="BP718" s="2"/>
      <c r="BQ718" s="2"/>
      <c r="BR718" s="2"/>
      <c r="BS718" s="2"/>
      <c r="BT718" s="2"/>
      <c r="BU718" s="2"/>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row>
    <row r="719" spans="1:100" x14ac:dyDescent="0.3">
      <c r="A719" s="2"/>
      <c r="B719" s="2"/>
      <c r="C719" s="2"/>
      <c r="D719" s="2"/>
      <c r="E719" s="2"/>
      <c r="F719" s="2"/>
      <c r="L719" s="2"/>
      <c r="M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c r="BP719" s="2"/>
      <c r="BQ719" s="2"/>
      <c r="BR719" s="2"/>
      <c r="BS719" s="2"/>
      <c r="BT719" s="2"/>
      <c r="BU719" s="2"/>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row>
    <row r="720" spans="1:100" x14ac:dyDescent="0.3">
      <c r="A720" s="2"/>
      <c r="B720" s="2"/>
      <c r="C720" s="2"/>
      <c r="D720" s="2"/>
      <c r="E720" s="2"/>
      <c r="F720" s="2"/>
      <c r="L720" s="2"/>
      <c r="M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c r="BP720" s="2"/>
      <c r="BQ720" s="2"/>
      <c r="BR720" s="2"/>
      <c r="BS720" s="2"/>
      <c r="BT720" s="2"/>
      <c r="BU720" s="2"/>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row>
    <row r="721" spans="1:100" x14ac:dyDescent="0.3">
      <c r="A721" s="2"/>
      <c r="B721" s="2"/>
      <c r="C721" s="2"/>
      <c r="D721" s="2"/>
      <c r="E721" s="2"/>
      <c r="F721" s="2"/>
      <c r="L721" s="2"/>
      <c r="M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c r="BP721" s="2"/>
      <c r="BQ721" s="2"/>
      <c r="BR721" s="2"/>
      <c r="BS721" s="2"/>
      <c r="BT721" s="2"/>
      <c r="BU721" s="2"/>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row>
    <row r="722" spans="1:100" x14ac:dyDescent="0.3">
      <c r="A722" s="2"/>
      <c r="B722" s="2"/>
      <c r="C722" s="2"/>
      <c r="D722" s="2"/>
      <c r="E722" s="2"/>
      <c r="F722" s="2"/>
      <c r="L722" s="2"/>
      <c r="M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c r="BP722" s="2"/>
      <c r="BQ722" s="2"/>
      <c r="BR722" s="2"/>
      <c r="BS722" s="2"/>
      <c r="BT722" s="2"/>
      <c r="BU722" s="2"/>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row>
    <row r="723" spans="1:100" x14ac:dyDescent="0.3">
      <c r="A723" s="2"/>
      <c r="B723" s="2"/>
      <c r="C723" s="2"/>
      <c r="D723" s="2"/>
      <c r="E723" s="2"/>
      <c r="F723" s="2"/>
      <c r="L723" s="2"/>
      <c r="M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c r="BP723" s="2"/>
      <c r="BQ723" s="2"/>
      <c r="BR723" s="2"/>
      <c r="BS723" s="2"/>
      <c r="BT723" s="2"/>
      <c r="BU723" s="2"/>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row>
    <row r="724" spans="1:100" x14ac:dyDescent="0.3">
      <c r="A724" s="2"/>
      <c r="B724" s="2"/>
      <c r="C724" s="2"/>
      <c r="D724" s="2"/>
      <c r="E724" s="2"/>
      <c r="F724" s="2"/>
      <c r="L724" s="2"/>
      <c r="M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c r="BO724" s="2"/>
      <c r="BP724" s="2"/>
      <c r="BQ724" s="2"/>
      <c r="BR724" s="2"/>
      <c r="BS724" s="2"/>
      <c r="BT724" s="2"/>
      <c r="BU724" s="2"/>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row>
    <row r="725" spans="1:100" x14ac:dyDescent="0.3">
      <c r="A725" s="2"/>
      <c r="B725" s="2"/>
      <c r="C725" s="2"/>
      <c r="D725" s="2"/>
      <c r="E725" s="2"/>
      <c r="F725" s="2"/>
      <c r="L725" s="2"/>
      <c r="M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c r="BP725" s="2"/>
      <c r="BQ725" s="2"/>
      <c r="BR725" s="2"/>
      <c r="BS725" s="2"/>
      <c r="BT725" s="2"/>
      <c r="BU725" s="2"/>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row>
    <row r="726" spans="1:100" x14ac:dyDescent="0.3">
      <c r="A726" s="2"/>
      <c r="B726" s="2"/>
      <c r="C726" s="2"/>
      <c r="D726" s="2"/>
      <c r="E726" s="2"/>
      <c r="F726" s="2"/>
      <c r="L726" s="2"/>
      <c r="M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c r="BP726" s="2"/>
      <c r="BQ726" s="2"/>
      <c r="BR726" s="2"/>
      <c r="BS726" s="2"/>
      <c r="BT726" s="2"/>
      <c r="BU726" s="2"/>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row>
    <row r="727" spans="1:100" x14ac:dyDescent="0.3">
      <c r="A727" s="2"/>
      <c r="B727" s="2"/>
      <c r="C727" s="2"/>
      <c r="D727" s="2"/>
      <c r="E727" s="2"/>
      <c r="F727" s="2"/>
      <c r="L727" s="2"/>
      <c r="M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c r="BP727" s="2"/>
      <c r="BQ727" s="2"/>
      <c r="BR727" s="2"/>
      <c r="BS727" s="2"/>
      <c r="BT727" s="2"/>
      <c r="BU727" s="2"/>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row>
    <row r="728" spans="1:100" x14ac:dyDescent="0.3">
      <c r="A728" s="2"/>
      <c r="B728" s="2"/>
      <c r="C728" s="2"/>
      <c r="D728" s="2"/>
      <c r="E728" s="2"/>
      <c r="F728" s="2"/>
      <c r="L728" s="2"/>
      <c r="M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c r="AX728" s="2"/>
      <c r="AY728" s="2"/>
      <c r="AZ728" s="2"/>
      <c r="BA728" s="2"/>
      <c r="BB728" s="2"/>
      <c r="BC728" s="2"/>
      <c r="BD728" s="2"/>
      <c r="BE728" s="2"/>
      <c r="BF728" s="2"/>
      <c r="BG728" s="2"/>
      <c r="BH728" s="2"/>
      <c r="BI728" s="2"/>
      <c r="BJ728" s="2"/>
      <c r="BK728" s="2"/>
      <c r="BL728" s="2"/>
      <c r="BM728" s="2"/>
      <c r="BN728" s="2"/>
      <c r="BO728" s="2"/>
      <c r="BP728" s="2"/>
      <c r="BQ728" s="2"/>
      <c r="BR728" s="2"/>
      <c r="BS728" s="2"/>
      <c r="BT728" s="2"/>
      <c r="BU728" s="2"/>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row>
    <row r="729" spans="1:100" x14ac:dyDescent="0.3">
      <c r="A729" s="2"/>
      <c r="B729" s="2"/>
      <c r="C729" s="2"/>
      <c r="D729" s="2"/>
      <c r="E729" s="2"/>
      <c r="F729" s="2"/>
      <c r="L729" s="2"/>
      <c r="M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c r="BP729" s="2"/>
      <c r="BQ729" s="2"/>
      <c r="BR729" s="2"/>
      <c r="BS729" s="2"/>
      <c r="BT729" s="2"/>
      <c r="BU729" s="2"/>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row>
    <row r="730" spans="1:100" x14ac:dyDescent="0.3">
      <c r="A730" s="2"/>
      <c r="B730" s="2"/>
      <c r="C730" s="2"/>
      <c r="D730" s="2"/>
      <c r="E730" s="2"/>
      <c r="F730" s="2"/>
      <c r="L730" s="2"/>
      <c r="M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c r="BP730" s="2"/>
      <c r="BQ730" s="2"/>
      <c r="BR730" s="2"/>
      <c r="BS730" s="2"/>
      <c r="BT730" s="2"/>
      <c r="BU730" s="2"/>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row>
    <row r="731" spans="1:100" x14ac:dyDescent="0.3">
      <c r="A731" s="2"/>
      <c r="B731" s="2"/>
      <c r="C731" s="2"/>
      <c r="D731" s="2"/>
      <c r="E731" s="2"/>
      <c r="F731" s="2"/>
      <c r="L731" s="2"/>
      <c r="M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c r="AX731" s="2"/>
      <c r="AY731" s="2"/>
      <c r="AZ731" s="2"/>
      <c r="BA731" s="2"/>
      <c r="BB731" s="2"/>
      <c r="BC731" s="2"/>
      <c r="BD731" s="2"/>
      <c r="BE731" s="2"/>
      <c r="BF731" s="2"/>
      <c r="BG731" s="2"/>
      <c r="BH731" s="2"/>
      <c r="BI731" s="2"/>
      <c r="BJ731" s="2"/>
      <c r="BK731" s="2"/>
      <c r="BL731" s="2"/>
      <c r="BM731" s="2"/>
      <c r="BN731" s="2"/>
      <c r="BO731" s="2"/>
      <c r="BP731" s="2"/>
      <c r="BQ731" s="2"/>
      <c r="BR731" s="2"/>
      <c r="BS731" s="2"/>
      <c r="BT731" s="2"/>
      <c r="BU731" s="2"/>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row>
    <row r="732" spans="1:100" x14ac:dyDescent="0.3">
      <c r="A732" s="2"/>
      <c r="B732" s="2"/>
      <c r="C732" s="2"/>
      <c r="D732" s="2"/>
      <c r="E732" s="2"/>
      <c r="F732" s="2"/>
      <c r="L732" s="2"/>
      <c r="M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c r="BO732" s="2"/>
      <c r="BP732" s="2"/>
      <c r="BQ732" s="2"/>
      <c r="BR732" s="2"/>
      <c r="BS732" s="2"/>
      <c r="BT732" s="2"/>
      <c r="BU732" s="2"/>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row>
    <row r="733" spans="1:100" x14ac:dyDescent="0.3">
      <c r="A733" s="2"/>
      <c r="B733" s="2"/>
      <c r="C733" s="2"/>
      <c r="D733" s="2"/>
      <c r="E733" s="2"/>
      <c r="F733" s="2"/>
      <c r="L733" s="2"/>
      <c r="M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c r="BP733" s="2"/>
      <c r="BQ733" s="2"/>
      <c r="BR733" s="2"/>
      <c r="BS733" s="2"/>
      <c r="BT733" s="2"/>
      <c r="BU733" s="2"/>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row>
    <row r="734" spans="1:100" x14ac:dyDescent="0.3">
      <c r="A734" s="2"/>
      <c r="B734" s="2"/>
      <c r="C734" s="2"/>
      <c r="D734" s="2"/>
      <c r="E734" s="2"/>
      <c r="F734" s="2"/>
      <c r="L734" s="2"/>
      <c r="M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c r="BP734" s="2"/>
      <c r="BQ734" s="2"/>
      <c r="BR734" s="2"/>
      <c r="BS734" s="2"/>
      <c r="BT734" s="2"/>
      <c r="BU734" s="2"/>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row>
    <row r="735" spans="1:100" x14ac:dyDescent="0.3">
      <c r="A735" s="2"/>
      <c r="B735" s="2"/>
      <c r="C735" s="2"/>
      <c r="D735" s="2"/>
      <c r="E735" s="2"/>
      <c r="F735" s="2"/>
      <c r="L735" s="2"/>
      <c r="M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c r="BP735" s="2"/>
      <c r="BQ735" s="2"/>
      <c r="BR735" s="2"/>
      <c r="BS735" s="2"/>
      <c r="BT735" s="2"/>
      <c r="BU735" s="2"/>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row>
    <row r="736" spans="1:100" x14ac:dyDescent="0.3">
      <c r="A736" s="2"/>
      <c r="B736" s="2"/>
      <c r="C736" s="2"/>
      <c r="D736" s="2"/>
      <c r="E736" s="2"/>
      <c r="F736" s="2"/>
      <c r="L736" s="2"/>
      <c r="M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c r="BP736" s="2"/>
      <c r="BQ736" s="2"/>
      <c r="BR736" s="2"/>
      <c r="BS736" s="2"/>
      <c r="BT736" s="2"/>
      <c r="BU736" s="2"/>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row>
    <row r="737" spans="1:100" x14ac:dyDescent="0.3">
      <c r="A737" s="2"/>
      <c r="B737" s="2"/>
      <c r="C737" s="2"/>
      <c r="D737" s="2"/>
      <c r="E737" s="2"/>
      <c r="F737" s="2"/>
      <c r="L737" s="2"/>
      <c r="M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c r="BP737" s="2"/>
      <c r="BQ737" s="2"/>
      <c r="BR737" s="2"/>
      <c r="BS737" s="2"/>
      <c r="BT737" s="2"/>
      <c r="BU737" s="2"/>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row>
    <row r="738" spans="1:100" x14ac:dyDescent="0.3">
      <c r="A738" s="2"/>
      <c r="B738" s="2"/>
      <c r="C738" s="2"/>
      <c r="D738" s="2"/>
      <c r="E738" s="2"/>
      <c r="F738" s="2"/>
      <c r="L738" s="2"/>
      <c r="M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c r="BP738" s="2"/>
      <c r="BQ738" s="2"/>
      <c r="BR738" s="2"/>
      <c r="BS738" s="2"/>
      <c r="BT738" s="2"/>
      <c r="BU738" s="2"/>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row>
    <row r="739" spans="1:100" x14ac:dyDescent="0.3">
      <c r="A739" s="2"/>
      <c r="B739" s="2"/>
      <c r="C739" s="2"/>
      <c r="D739" s="2"/>
      <c r="E739" s="2"/>
      <c r="F739" s="2"/>
      <c r="L739" s="2"/>
      <c r="M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c r="BP739" s="2"/>
      <c r="BQ739" s="2"/>
      <c r="BR739" s="2"/>
      <c r="BS739" s="2"/>
      <c r="BT739" s="2"/>
      <c r="BU739" s="2"/>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row>
    <row r="740" spans="1:100" x14ac:dyDescent="0.3">
      <c r="A740" s="2"/>
      <c r="B740" s="2"/>
      <c r="C740" s="2"/>
      <c r="D740" s="2"/>
      <c r="E740" s="2"/>
      <c r="F740" s="2"/>
      <c r="L740" s="2"/>
      <c r="M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c r="BP740" s="2"/>
      <c r="BQ740" s="2"/>
      <c r="BR740" s="2"/>
      <c r="BS740" s="2"/>
      <c r="BT740" s="2"/>
      <c r="BU740" s="2"/>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row>
    <row r="741" spans="1:100" x14ac:dyDescent="0.3">
      <c r="A741" s="2"/>
      <c r="B741" s="2"/>
      <c r="C741" s="2"/>
      <c r="D741" s="2"/>
      <c r="E741" s="2"/>
      <c r="F741" s="2"/>
      <c r="L741" s="2"/>
      <c r="M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c r="BT741" s="2"/>
      <c r="BU741" s="2"/>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row>
    <row r="742" spans="1:100" x14ac:dyDescent="0.3">
      <c r="A742" s="2"/>
      <c r="B742" s="2"/>
      <c r="C742" s="2"/>
      <c r="D742" s="2"/>
      <c r="E742" s="2"/>
      <c r="F742" s="2"/>
      <c r="L742" s="2"/>
      <c r="M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c r="BP742" s="2"/>
      <c r="BQ742" s="2"/>
      <c r="BR742" s="2"/>
      <c r="BS742" s="2"/>
      <c r="BT742" s="2"/>
      <c r="BU742" s="2"/>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row>
    <row r="743" spans="1:100" x14ac:dyDescent="0.3">
      <c r="A743" s="2"/>
      <c r="B743" s="2"/>
      <c r="C743" s="2"/>
      <c r="D743" s="2"/>
      <c r="E743" s="2"/>
      <c r="F743" s="2"/>
      <c r="L743" s="2"/>
      <c r="M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c r="AX743" s="2"/>
      <c r="AY743" s="2"/>
      <c r="AZ743" s="2"/>
      <c r="BA743" s="2"/>
      <c r="BB743" s="2"/>
      <c r="BC743" s="2"/>
      <c r="BD743" s="2"/>
      <c r="BE743" s="2"/>
      <c r="BF743" s="2"/>
      <c r="BG743" s="2"/>
      <c r="BH743" s="2"/>
      <c r="BI743" s="2"/>
      <c r="BJ743" s="2"/>
      <c r="BK743" s="2"/>
      <c r="BL743" s="2"/>
      <c r="BM743" s="2"/>
      <c r="BN743" s="2"/>
      <c r="BO743" s="2"/>
      <c r="BP743" s="2"/>
      <c r="BQ743" s="2"/>
      <c r="BR743" s="2"/>
      <c r="BS743" s="2"/>
      <c r="BT743" s="2"/>
      <c r="BU743" s="2"/>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row>
    <row r="744" spans="1:100" x14ac:dyDescent="0.3">
      <c r="A744" s="2"/>
      <c r="B744" s="2"/>
      <c r="C744" s="2"/>
      <c r="D744" s="2"/>
      <c r="E744" s="2"/>
      <c r="F744" s="2"/>
      <c r="L744" s="2"/>
      <c r="M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c r="BO744" s="2"/>
      <c r="BP744" s="2"/>
      <c r="BQ744" s="2"/>
      <c r="BR744" s="2"/>
      <c r="BS744" s="2"/>
      <c r="BT744" s="2"/>
      <c r="BU744" s="2"/>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row>
    <row r="745" spans="1:100" x14ac:dyDescent="0.3">
      <c r="A745" s="2"/>
      <c r="B745" s="2"/>
      <c r="C745" s="2"/>
      <c r="D745" s="2"/>
      <c r="E745" s="2"/>
      <c r="F745" s="2"/>
      <c r="L745" s="2"/>
      <c r="M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c r="BP745" s="2"/>
      <c r="BQ745" s="2"/>
      <c r="BR745" s="2"/>
      <c r="BS745" s="2"/>
      <c r="BT745" s="2"/>
      <c r="BU745" s="2"/>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row>
    <row r="746" spans="1:100" x14ac:dyDescent="0.3">
      <c r="A746" s="2"/>
      <c r="B746" s="2"/>
      <c r="C746" s="2"/>
      <c r="D746" s="2"/>
      <c r="E746" s="2"/>
      <c r="F746" s="2"/>
      <c r="L746" s="2"/>
      <c r="M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c r="AX746" s="2"/>
      <c r="AY746" s="2"/>
      <c r="AZ746" s="2"/>
      <c r="BA746" s="2"/>
      <c r="BB746" s="2"/>
      <c r="BC746" s="2"/>
      <c r="BD746" s="2"/>
      <c r="BE746" s="2"/>
      <c r="BF746" s="2"/>
      <c r="BG746" s="2"/>
      <c r="BH746" s="2"/>
      <c r="BI746" s="2"/>
      <c r="BJ746" s="2"/>
      <c r="BK746" s="2"/>
      <c r="BL746" s="2"/>
      <c r="BM746" s="2"/>
      <c r="BN746" s="2"/>
      <c r="BO746" s="2"/>
      <c r="BP746" s="2"/>
      <c r="BQ746" s="2"/>
      <c r="BR746" s="2"/>
      <c r="BS746" s="2"/>
      <c r="BT746" s="2"/>
      <c r="BU746" s="2"/>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row>
    <row r="747" spans="1:100" x14ac:dyDescent="0.3">
      <c r="A747" s="2"/>
      <c r="B747" s="2"/>
      <c r="C747" s="2"/>
      <c r="D747" s="2"/>
      <c r="E747" s="2"/>
      <c r="F747" s="2"/>
      <c r="L747" s="2"/>
      <c r="M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c r="BP747" s="2"/>
      <c r="BQ747" s="2"/>
      <c r="BR747" s="2"/>
      <c r="BS747" s="2"/>
      <c r="BT747" s="2"/>
      <c r="BU747" s="2"/>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row>
    <row r="748" spans="1:100" x14ac:dyDescent="0.3">
      <c r="A748" s="2"/>
      <c r="B748" s="2"/>
      <c r="C748" s="2"/>
      <c r="D748" s="2"/>
      <c r="E748" s="2"/>
      <c r="F748" s="2"/>
      <c r="L748" s="2"/>
      <c r="M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c r="AX748" s="2"/>
      <c r="AY748" s="2"/>
      <c r="AZ748" s="2"/>
      <c r="BA748" s="2"/>
      <c r="BB748" s="2"/>
      <c r="BC748" s="2"/>
      <c r="BD748" s="2"/>
      <c r="BE748" s="2"/>
      <c r="BF748" s="2"/>
      <c r="BG748" s="2"/>
      <c r="BH748" s="2"/>
      <c r="BI748" s="2"/>
      <c r="BJ748" s="2"/>
      <c r="BK748" s="2"/>
      <c r="BL748" s="2"/>
      <c r="BM748" s="2"/>
      <c r="BN748" s="2"/>
      <c r="BO748" s="2"/>
      <c r="BP748" s="2"/>
      <c r="BQ748" s="2"/>
      <c r="BR748" s="2"/>
      <c r="BS748" s="2"/>
      <c r="BT748" s="2"/>
      <c r="BU748" s="2"/>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row>
    <row r="749" spans="1:100" x14ac:dyDescent="0.3">
      <c r="A749" s="2"/>
      <c r="B749" s="2"/>
      <c r="C749" s="2"/>
      <c r="D749" s="2"/>
      <c r="E749" s="2"/>
      <c r="F749" s="2"/>
      <c r="L749" s="2"/>
      <c r="M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c r="AX749" s="2"/>
      <c r="AY749" s="2"/>
      <c r="AZ749" s="2"/>
      <c r="BA749" s="2"/>
      <c r="BB749" s="2"/>
      <c r="BC749" s="2"/>
      <c r="BD749" s="2"/>
      <c r="BE749" s="2"/>
      <c r="BF749" s="2"/>
      <c r="BG749" s="2"/>
      <c r="BH749" s="2"/>
      <c r="BI749" s="2"/>
      <c r="BJ749" s="2"/>
      <c r="BK749" s="2"/>
      <c r="BL749" s="2"/>
      <c r="BM749" s="2"/>
      <c r="BN749" s="2"/>
      <c r="BO749" s="2"/>
      <c r="BP749" s="2"/>
      <c r="BQ749" s="2"/>
      <c r="BR749" s="2"/>
      <c r="BS749" s="2"/>
      <c r="BT749" s="2"/>
      <c r="BU749" s="2"/>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row>
    <row r="750" spans="1:100" x14ac:dyDescent="0.3">
      <c r="A750" s="2"/>
      <c r="B750" s="2"/>
      <c r="C750" s="2"/>
      <c r="D750" s="2"/>
      <c r="E750" s="2"/>
      <c r="F750" s="2"/>
      <c r="L750" s="2"/>
      <c r="M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c r="BP750" s="2"/>
      <c r="BQ750" s="2"/>
      <c r="BR750" s="2"/>
      <c r="BS750" s="2"/>
      <c r="BT750" s="2"/>
      <c r="BU750" s="2"/>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row>
    <row r="751" spans="1:100" x14ac:dyDescent="0.3">
      <c r="A751" s="2"/>
      <c r="B751" s="2"/>
      <c r="C751" s="2"/>
      <c r="D751" s="2"/>
      <c r="E751" s="2"/>
      <c r="F751" s="2"/>
      <c r="L751" s="2"/>
      <c r="M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c r="AX751" s="2"/>
      <c r="AY751" s="2"/>
      <c r="AZ751" s="2"/>
      <c r="BA751" s="2"/>
      <c r="BB751" s="2"/>
      <c r="BC751" s="2"/>
      <c r="BD751" s="2"/>
      <c r="BE751" s="2"/>
      <c r="BF751" s="2"/>
      <c r="BG751" s="2"/>
      <c r="BH751" s="2"/>
      <c r="BI751" s="2"/>
      <c r="BJ751" s="2"/>
      <c r="BK751" s="2"/>
      <c r="BL751" s="2"/>
      <c r="BM751" s="2"/>
      <c r="BN751" s="2"/>
      <c r="BO751" s="2"/>
      <c r="BP751" s="2"/>
      <c r="BQ751" s="2"/>
      <c r="BR751" s="2"/>
      <c r="BS751" s="2"/>
      <c r="BT751" s="2"/>
      <c r="BU751" s="2"/>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row>
    <row r="752" spans="1:100" x14ac:dyDescent="0.3">
      <c r="A752" s="2"/>
      <c r="B752" s="2"/>
      <c r="C752" s="2"/>
      <c r="D752" s="2"/>
      <c r="E752" s="2"/>
      <c r="F752" s="2"/>
      <c r="L752" s="2"/>
      <c r="M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c r="BP752" s="2"/>
      <c r="BQ752" s="2"/>
      <c r="BR752" s="2"/>
      <c r="BS752" s="2"/>
      <c r="BT752" s="2"/>
      <c r="BU752" s="2"/>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row>
    <row r="753" spans="1:100" x14ac:dyDescent="0.3">
      <c r="A753" s="2"/>
      <c r="B753" s="2"/>
      <c r="C753" s="2"/>
      <c r="D753" s="2"/>
      <c r="E753" s="2"/>
      <c r="F753" s="2"/>
      <c r="L753" s="2"/>
      <c r="M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c r="AX753" s="2"/>
      <c r="AY753" s="2"/>
      <c r="AZ753" s="2"/>
      <c r="BA753" s="2"/>
      <c r="BB753" s="2"/>
      <c r="BC753" s="2"/>
      <c r="BD753" s="2"/>
      <c r="BE753" s="2"/>
      <c r="BF753" s="2"/>
      <c r="BG753" s="2"/>
      <c r="BH753" s="2"/>
      <c r="BI753" s="2"/>
      <c r="BJ753" s="2"/>
      <c r="BK753" s="2"/>
      <c r="BL753" s="2"/>
      <c r="BM753" s="2"/>
      <c r="BN753" s="2"/>
      <c r="BO753" s="2"/>
      <c r="BP753" s="2"/>
      <c r="BQ753" s="2"/>
      <c r="BR753" s="2"/>
      <c r="BS753" s="2"/>
      <c r="BT753" s="2"/>
      <c r="BU753" s="2"/>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row>
    <row r="754" spans="1:100" x14ac:dyDescent="0.3">
      <c r="A754" s="2"/>
      <c r="B754" s="2"/>
      <c r="C754" s="2"/>
      <c r="D754" s="2"/>
      <c r="E754" s="2"/>
      <c r="F754" s="2"/>
      <c r="L754" s="2"/>
      <c r="M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c r="BP754" s="2"/>
      <c r="BQ754" s="2"/>
      <c r="BR754" s="2"/>
      <c r="BS754" s="2"/>
      <c r="BT754" s="2"/>
      <c r="BU754" s="2"/>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row>
    <row r="755" spans="1:100" x14ac:dyDescent="0.3">
      <c r="A755" s="2"/>
      <c r="B755" s="2"/>
      <c r="C755" s="2"/>
      <c r="D755" s="2"/>
      <c r="E755" s="2"/>
      <c r="F755" s="2"/>
      <c r="L755" s="2"/>
      <c r="M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c r="BP755" s="2"/>
      <c r="BQ755" s="2"/>
      <c r="BR755" s="2"/>
      <c r="BS755" s="2"/>
      <c r="BT755" s="2"/>
      <c r="BU755" s="2"/>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row>
    <row r="756" spans="1:100" x14ac:dyDescent="0.3">
      <c r="A756" s="2"/>
      <c r="B756" s="2"/>
      <c r="C756" s="2"/>
      <c r="D756" s="2"/>
      <c r="E756" s="2"/>
      <c r="F756" s="2"/>
      <c r="L756" s="2"/>
      <c r="M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c r="BP756" s="2"/>
      <c r="BQ756" s="2"/>
      <c r="BR756" s="2"/>
      <c r="BS756" s="2"/>
      <c r="BT756" s="2"/>
      <c r="BU756" s="2"/>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row>
    <row r="757" spans="1:100" x14ac:dyDescent="0.3">
      <c r="A757" s="2"/>
      <c r="B757" s="2"/>
      <c r="C757" s="2"/>
      <c r="D757" s="2"/>
      <c r="E757" s="2"/>
      <c r="F757" s="2"/>
      <c r="L757" s="2"/>
      <c r="M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c r="BP757" s="2"/>
      <c r="BQ757" s="2"/>
      <c r="BR757" s="2"/>
      <c r="BS757" s="2"/>
      <c r="BT757" s="2"/>
      <c r="BU757" s="2"/>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row>
    <row r="758" spans="1:100" x14ac:dyDescent="0.3">
      <c r="A758" s="2"/>
      <c r="B758" s="2"/>
      <c r="C758" s="2"/>
      <c r="D758" s="2"/>
      <c r="E758" s="2"/>
      <c r="F758" s="2"/>
      <c r="L758" s="2"/>
      <c r="M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c r="BO758" s="2"/>
      <c r="BP758" s="2"/>
      <c r="BQ758" s="2"/>
      <c r="BR758" s="2"/>
      <c r="BS758" s="2"/>
      <c r="BT758" s="2"/>
      <c r="BU758" s="2"/>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row>
    <row r="759" spans="1:100" x14ac:dyDescent="0.3">
      <c r="A759" s="2"/>
      <c r="B759" s="2"/>
      <c r="C759" s="2"/>
      <c r="D759" s="2"/>
      <c r="E759" s="2"/>
      <c r="F759" s="2"/>
      <c r="L759" s="2"/>
      <c r="M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c r="BO759" s="2"/>
      <c r="BP759" s="2"/>
      <c r="BQ759" s="2"/>
      <c r="BR759" s="2"/>
      <c r="BS759" s="2"/>
      <c r="BT759" s="2"/>
      <c r="BU759" s="2"/>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row>
    <row r="760" spans="1:100" x14ac:dyDescent="0.3">
      <c r="A760" s="2"/>
      <c r="B760" s="2"/>
      <c r="C760" s="2"/>
      <c r="D760" s="2"/>
      <c r="E760" s="2"/>
      <c r="F760" s="2"/>
      <c r="L760" s="2"/>
      <c r="M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c r="BO760" s="2"/>
      <c r="BP760" s="2"/>
      <c r="BQ760" s="2"/>
      <c r="BR760" s="2"/>
      <c r="BS760" s="2"/>
      <c r="BT760" s="2"/>
      <c r="BU760" s="2"/>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row>
    <row r="761" spans="1:100" x14ac:dyDescent="0.3">
      <c r="A761" s="2"/>
      <c r="B761" s="2"/>
      <c r="C761" s="2"/>
      <c r="D761" s="2"/>
      <c r="E761" s="2"/>
      <c r="F761" s="2"/>
      <c r="L761" s="2"/>
      <c r="M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c r="BP761" s="2"/>
      <c r="BQ761" s="2"/>
      <c r="BR761" s="2"/>
      <c r="BS761" s="2"/>
      <c r="BT761" s="2"/>
      <c r="BU761" s="2"/>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row>
    <row r="762" spans="1:100" x14ac:dyDescent="0.3">
      <c r="A762" s="2"/>
      <c r="B762" s="2"/>
      <c r="C762" s="2"/>
      <c r="D762" s="2"/>
      <c r="E762" s="2"/>
      <c r="F762" s="2"/>
      <c r="L762" s="2"/>
      <c r="M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c r="BP762" s="2"/>
      <c r="BQ762" s="2"/>
      <c r="BR762" s="2"/>
      <c r="BS762" s="2"/>
      <c r="BT762" s="2"/>
      <c r="BU762" s="2"/>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row>
    <row r="763" spans="1:100" x14ac:dyDescent="0.3">
      <c r="A763" s="2"/>
      <c r="B763" s="2"/>
      <c r="C763" s="2"/>
      <c r="D763" s="2"/>
      <c r="E763" s="2"/>
      <c r="F763" s="2"/>
      <c r="L763" s="2"/>
      <c r="M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c r="BO763" s="2"/>
      <c r="BP763" s="2"/>
      <c r="BQ763" s="2"/>
      <c r="BR763" s="2"/>
      <c r="BS763" s="2"/>
      <c r="BT763" s="2"/>
      <c r="BU763" s="2"/>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row>
    <row r="764" spans="1:100" x14ac:dyDescent="0.3">
      <c r="A764" s="2"/>
      <c r="B764" s="2"/>
      <c r="C764" s="2"/>
      <c r="D764" s="2"/>
      <c r="E764" s="2"/>
      <c r="F764" s="2"/>
      <c r="L764" s="2"/>
      <c r="M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c r="BO764" s="2"/>
      <c r="BP764" s="2"/>
      <c r="BQ764" s="2"/>
      <c r="BR764" s="2"/>
      <c r="BS764" s="2"/>
      <c r="BT764" s="2"/>
      <c r="BU764" s="2"/>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row>
    <row r="765" spans="1:100" x14ac:dyDescent="0.3">
      <c r="A765" s="2"/>
      <c r="B765" s="2"/>
      <c r="C765" s="2"/>
      <c r="D765" s="2"/>
      <c r="E765" s="2"/>
      <c r="F765" s="2"/>
      <c r="L765" s="2"/>
      <c r="M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c r="AX765" s="2"/>
      <c r="AY765" s="2"/>
      <c r="AZ765" s="2"/>
      <c r="BA765" s="2"/>
      <c r="BB765" s="2"/>
      <c r="BC765" s="2"/>
      <c r="BD765" s="2"/>
      <c r="BE765" s="2"/>
      <c r="BF765" s="2"/>
      <c r="BG765" s="2"/>
      <c r="BH765" s="2"/>
      <c r="BI765" s="2"/>
      <c r="BJ765" s="2"/>
      <c r="BK765" s="2"/>
      <c r="BL765" s="2"/>
      <c r="BM765" s="2"/>
      <c r="BN765" s="2"/>
      <c r="BO765" s="2"/>
      <c r="BP765" s="2"/>
      <c r="BQ765" s="2"/>
      <c r="BR765" s="2"/>
      <c r="BS765" s="2"/>
      <c r="BT765" s="2"/>
      <c r="BU765" s="2"/>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row>
    <row r="766" spans="1:100" x14ac:dyDescent="0.3">
      <c r="A766" s="2"/>
      <c r="B766" s="2"/>
      <c r="C766" s="2"/>
      <c r="D766" s="2"/>
      <c r="E766" s="2"/>
      <c r="F766" s="2"/>
      <c r="L766" s="2"/>
      <c r="M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c r="AX766" s="2"/>
      <c r="AY766" s="2"/>
      <c r="AZ766" s="2"/>
      <c r="BA766" s="2"/>
      <c r="BB766" s="2"/>
      <c r="BC766" s="2"/>
      <c r="BD766" s="2"/>
      <c r="BE766" s="2"/>
      <c r="BF766" s="2"/>
      <c r="BG766" s="2"/>
      <c r="BH766" s="2"/>
      <c r="BI766" s="2"/>
      <c r="BJ766" s="2"/>
      <c r="BK766" s="2"/>
      <c r="BL766" s="2"/>
      <c r="BM766" s="2"/>
      <c r="BN766" s="2"/>
      <c r="BO766" s="2"/>
      <c r="BP766" s="2"/>
      <c r="BQ766" s="2"/>
      <c r="BR766" s="2"/>
      <c r="BS766" s="2"/>
      <c r="BT766" s="2"/>
      <c r="BU766" s="2"/>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row>
    <row r="767" spans="1:100" x14ac:dyDescent="0.3">
      <c r="A767" s="2"/>
      <c r="B767" s="2"/>
      <c r="C767" s="2"/>
      <c r="D767" s="2"/>
      <c r="E767" s="2"/>
      <c r="F767" s="2"/>
      <c r="L767" s="2"/>
      <c r="M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c r="AX767" s="2"/>
      <c r="AY767" s="2"/>
      <c r="AZ767" s="2"/>
      <c r="BA767" s="2"/>
      <c r="BB767" s="2"/>
      <c r="BC767" s="2"/>
      <c r="BD767" s="2"/>
      <c r="BE767" s="2"/>
      <c r="BF767" s="2"/>
      <c r="BG767" s="2"/>
      <c r="BH767" s="2"/>
      <c r="BI767" s="2"/>
      <c r="BJ767" s="2"/>
      <c r="BK767" s="2"/>
      <c r="BL767" s="2"/>
      <c r="BM767" s="2"/>
      <c r="BN767" s="2"/>
      <c r="BO767" s="2"/>
      <c r="BP767" s="2"/>
      <c r="BQ767" s="2"/>
      <c r="BR767" s="2"/>
      <c r="BS767" s="2"/>
      <c r="BT767" s="2"/>
      <c r="BU767" s="2"/>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row>
    <row r="768" spans="1:100" x14ac:dyDescent="0.3">
      <c r="A768" s="2"/>
      <c r="B768" s="2"/>
      <c r="C768" s="2"/>
      <c r="D768" s="2"/>
      <c r="E768" s="2"/>
      <c r="F768" s="2"/>
      <c r="L768" s="2"/>
      <c r="M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c r="AX768" s="2"/>
      <c r="AY768" s="2"/>
      <c r="AZ768" s="2"/>
      <c r="BA768" s="2"/>
      <c r="BB768" s="2"/>
      <c r="BC768" s="2"/>
      <c r="BD768" s="2"/>
      <c r="BE768" s="2"/>
      <c r="BF768" s="2"/>
      <c r="BG768" s="2"/>
      <c r="BH768" s="2"/>
      <c r="BI768" s="2"/>
      <c r="BJ768" s="2"/>
      <c r="BK768" s="2"/>
      <c r="BL768" s="2"/>
      <c r="BM768" s="2"/>
      <c r="BN768" s="2"/>
      <c r="BO768" s="2"/>
      <c r="BP768" s="2"/>
      <c r="BQ768" s="2"/>
      <c r="BR768" s="2"/>
      <c r="BS768" s="2"/>
      <c r="BT768" s="2"/>
      <c r="BU768" s="2"/>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row>
    <row r="769" spans="1:100" x14ac:dyDescent="0.3">
      <c r="A769" s="2"/>
      <c r="B769" s="2"/>
      <c r="C769" s="2"/>
      <c r="D769" s="2"/>
      <c r="E769" s="2"/>
      <c r="F769" s="2"/>
      <c r="L769" s="2"/>
      <c r="M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c r="BP769" s="2"/>
      <c r="BQ769" s="2"/>
      <c r="BR769" s="2"/>
      <c r="BS769" s="2"/>
      <c r="BT769" s="2"/>
      <c r="BU769" s="2"/>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row>
    <row r="770" spans="1:100" x14ac:dyDescent="0.3">
      <c r="A770" s="2"/>
      <c r="B770" s="2"/>
      <c r="C770" s="2"/>
      <c r="D770" s="2"/>
      <c r="E770" s="2"/>
      <c r="F770" s="2"/>
      <c r="L770" s="2"/>
      <c r="M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c r="BP770" s="2"/>
      <c r="BQ770" s="2"/>
      <c r="BR770" s="2"/>
      <c r="BS770" s="2"/>
      <c r="BT770" s="2"/>
      <c r="BU770" s="2"/>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row>
    <row r="771" spans="1:100" x14ac:dyDescent="0.3">
      <c r="A771" s="2"/>
      <c r="B771" s="2"/>
      <c r="C771" s="2"/>
      <c r="D771" s="2"/>
      <c r="E771" s="2"/>
      <c r="F771" s="2"/>
      <c r="L771" s="2"/>
      <c r="M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c r="BP771" s="2"/>
      <c r="BQ771" s="2"/>
      <c r="BR771" s="2"/>
      <c r="BS771" s="2"/>
      <c r="BT771" s="2"/>
      <c r="BU771" s="2"/>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row>
    <row r="772" spans="1:100" x14ac:dyDescent="0.3">
      <c r="A772" s="2"/>
      <c r="B772" s="2"/>
      <c r="C772" s="2"/>
      <c r="D772" s="2"/>
      <c r="E772" s="2"/>
      <c r="F772" s="2"/>
      <c r="L772" s="2"/>
      <c r="M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c r="BP772" s="2"/>
      <c r="BQ772" s="2"/>
      <c r="BR772" s="2"/>
      <c r="BS772" s="2"/>
      <c r="BT772" s="2"/>
      <c r="BU772" s="2"/>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row>
    <row r="773" spans="1:100" x14ac:dyDescent="0.3">
      <c r="A773" s="2"/>
      <c r="B773" s="2"/>
      <c r="C773" s="2"/>
      <c r="D773" s="2"/>
      <c r="E773" s="2"/>
      <c r="F773" s="2"/>
      <c r="L773" s="2"/>
      <c r="M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c r="BP773" s="2"/>
      <c r="BQ773" s="2"/>
      <c r="BR773" s="2"/>
      <c r="BS773" s="2"/>
      <c r="BT773" s="2"/>
      <c r="BU773" s="2"/>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row>
    <row r="774" spans="1:100" x14ac:dyDescent="0.3">
      <c r="A774" s="2"/>
      <c r="B774" s="2"/>
      <c r="C774" s="2"/>
      <c r="D774" s="2"/>
      <c r="E774" s="2"/>
      <c r="F774" s="2"/>
      <c r="L774" s="2"/>
      <c r="M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c r="BP774" s="2"/>
      <c r="BQ774" s="2"/>
      <c r="BR774" s="2"/>
      <c r="BS774" s="2"/>
      <c r="BT774" s="2"/>
      <c r="BU774" s="2"/>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row>
    <row r="775" spans="1:100" x14ac:dyDescent="0.3">
      <c r="A775" s="2"/>
      <c r="B775" s="2"/>
      <c r="C775" s="2"/>
      <c r="D775" s="2"/>
      <c r="E775" s="2"/>
      <c r="F775" s="2"/>
      <c r="L775" s="2"/>
      <c r="M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c r="AX775" s="2"/>
      <c r="AY775" s="2"/>
      <c r="AZ775" s="2"/>
      <c r="BA775" s="2"/>
      <c r="BB775" s="2"/>
      <c r="BC775" s="2"/>
      <c r="BD775" s="2"/>
      <c r="BE775" s="2"/>
      <c r="BF775" s="2"/>
      <c r="BG775" s="2"/>
      <c r="BH775" s="2"/>
      <c r="BI775" s="2"/>
      <c r="BJ775" s="2"/>
      <c r="BK775" s="2"/>
      <c r="BL775" s="2"/>
      <c r="BM775" s="2"/>
      <c r="BN775" s="2"/>
      <c r="BO775" s="2"/>
      <c r="BP775" s="2"/>
      <c r="BQ775" s="2"/>
      <c r="BR775" s="2"/>
      <c r="BS775" s="2"/>
      <c r="BT775" s="2"/>
      <c r="BU775" s="2"/>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row>
    <row r="776" spans="1:100" x14ac:dyDescent="0.3">
      <c r="A776" s="2"/>
      <c r="B776" s="2"/>
      <c r="C776" s="2"/>
      <c r="D776" s="2"/>
      <c r="E776" s="2"/>
      <c r="F776" s="2"/>
      <c r="L776" s="2"/>
      <c r="M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c r="BP776" s="2"/>
      <c r="BQ776" s="2"/>
      <c r="BR776" s="2"/>
      <c r="BS776" s="2"/>
      <c r="BT776" s="2"/>
      <c r="BU776" s="2"/>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row>
    <row r="777" spans="1:100" x14ac:dyDescent="0.3">
      <c r="A777" s="2"/>
      <c r="B777" s="2"/>
      <c r="C777" s="2"/>
      <c r="D777" s="2"/>
      <c r="E777" s="2"/>
      <c r="F777" s="2"/>
      <c r="L777" s="2"/>
      <c r="M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c r="BP777" s="2"/>
      <c r="BQ777" s="2"/>
      <c r="BR777" s="2"/>
      <c r="BS777" s="2"/>
      <c r="BT777" s="2"/>
      <c r="BU777" s="2"/>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row>
    <row r="778" spans="1:100" x14ac:dyDescent="0.3">
      <c r="A778" s="2"/>
      <c r="B778" s="2"/>
      <c r="C778" s="2"/>
      <c r="D778" s="2"/>
      <c r="E778" s="2"/>
      <c r="F778" s="2"/>
      <c r="L778" s="2"/>
      <c r="M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c r="BO778" s="2"/>
      <c r="BP778" s="2"/>
      <c r="BQ778" s="2"/>
      <c r="BR778" s="2"/>
      <c r="BS778" s="2"/>
      <c r="BT778" s="2"/>
      <c r="BU778" s="2"/>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row>
    <row r="779" spans="1:100" x14ac:dyDescent="0.3">
      <c r="A779" s="2"/>
      <c r="B779" s="2"/>
      <c r="C779" s="2"/>
      <c r="D779" s="2"/>
      <c r="E779" s="2"/>
      <c r="F779" s="2"/>
      <c r="L779" s="2"/>
      <c r="M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c r="BP779" s="2"/>
      <c r="BQ779" s="2"/>
      <c r="BR779" s="2"/>
      <c r="BS779" s="2"/>
      <c r="BT779" s="2"/>
      <c r="BU779" s="2"/>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row>
    <row r="780" spans="1:100" x14ac:dyDescent="0.3">
      <c r="A780" s="2"/>
      <c r="B780" s="2"/>
      <c r="C780" s="2"/>
      <c r="D780" s="2"/>
      <c r="E780" s="2"/>
      <c r="F780" s="2"/>
      <c r="L780" s="2"/>
      <c r="M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c r="BP780" s="2"/>
      <c r="BQ780" s="2"/>
      <c r="BR780" s="2"/>
      <c r="BS780" s="2"/>
      <c r="BT780" s="2"/>
      <c r="BU780" s="2"/>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row>
    <row r="781" spans="1:100" x14ac:dyDescent="0.3">
      <c r="A781" s="2"/>
      <c r="B781" s="2"/>
      <c r="C781" s="2"/>
      <c r="D781" s="2"/>
      <c r="E781" s="2"/>
      <c r="F781" s="2"/>
      <c r="L781" s="2"/>
      <c r="M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c r="BP781" s="2"/>
      <c r="BQ781" s="2"/>
      <c r="BR781" s="2"/>
      <c r="BS781" s="2"/>
      <c r="BT781" s="2"/>
      <c r="BU781" s="2"/>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row>
    <row r="782" spans="1:100" x14ac:dyDescent="0.3">
      <c r="A782" s="2"/>
      <c r="B782" s="2"/>
      <c r="C782" s="2"/>
      <c r="D782" s="2"/>
      <c r="E782" s="2"/>
      <c r="F782" s="2"/>
      <c r="L782" s="2"/>
      <c r="M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c r="AX782" s="2"/>
      <c r="AY782" s="2"/>
      <c r="AZ782" s="2"/>
      <c r="BA782" s="2"/>
      <c r="BB782" s="2"/>
      <c r="BC782" s="2"/>
      <c r="BD782" s="2"/>
      <c r="BE782" s="2"/>
      <c r="BF782" s="2"/>
      <c r="BG782" s="2"/>
      <c r="BH782" s="2"/>
      <c r="BI782" s="2"/>
      <c r="BJ782" s="2"/>
      <c r="BK782" s="2"/>
      <c r="BL782" s="2"/>
      <c r="BM782" s="2"/>
      <c r="BN782" s="2"/>
      <c r="BO782" s="2"/>
      <c r="BP782" s="2"/>
      <c r="BQ782" s="2"/>
      <c r="BR782" s="2"/>
      <c r="BS782" s="2"/>
      <c r="BT782" s="2"/>
      <c r="BU782" s="2"/>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row>
    <row r="783" spans="1:100" x14ac:dyDescent="0.3">
      <c r="A783" s="2"/>
      <c r="B783" s="2"/>
      <c r="C783" s="2"/>
      <c r="D783" s="2"/>
      <c r="E783" s="2"/>
      <c r="F783" s="2"/>
      <c r="L783" s="2"/>
      <c r="M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c r="AX783" s="2"/>
      <c r="AY783" s="2"/>
      <c r="AZ783" s="2"/>
      <c r="BA783" s="2"/>
      <c r="BB783" s="2"/>
      <c r="BC783" s="2"/>
      <c r="BD783" s="2"/>
      <c r="BE783" s="2"/>
      <c r="BF783" s="2"/>
      <c r="BG783" s="2"/>
      <c r="BH783" s="2"/>
      <c r="BI783" s="2"/>
      <c r="BJ783" s="2"/>
      <c r="BK783" s="2"/>
      <c r="BL783" s="2"/>
      <c r="BM783" s="2"/>
      <c r="BN783" s="2"/>
      <c r="BO783" s="2"/>
      <c r="BP783" s="2"/>
      <c r="BQ783" s="2"/>
      <c r="BR783" s="2"/>
      <c r="BS783" s="2"/>
      <c r="BT783" s="2"/>
      <c r="BU783" s="2"/>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row>
    <row r="784" spans="1:100" x14ac:dyDescent="0.3">
      <c r="A784" s="2"/>
      <c r="B784" s="2"/>
      <c r="C784" s="2"/>
      <c r="D784" s="2"/>
      <c r="E784" s="2"/>
      <c r="F784" s="2"/>
      <c r="L784" s="2"/>
      <c r="M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c r="BO784" s="2"/>
      <c r="BP784" s="2"/>
      <c r="BQ784" s="2"/>
      <c r="BR784" s="2"/>
      <c r="BS784" s="2"/>
      <c r="BT784" s="2"/>
      <c r="BU784" s="2"/>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row>
    <row r="785" spans="1:100" x14ac:dyDescent="0.3">
      <c r="A785" s="2"/>
      <c r="B785" s="2"/>
      <c r="C785" s="2"/>
      <c r="D785" s="2"/>
      <c r="E785" s="2"/>
      <c r="F785" s="2"/>
      <c r="L785" s="2"/>
      <c r="M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c r="AX785" s="2"/>
      <c r="AY785" s="2"/>
      <c r="AZ785" s="2"/>
      <c r="BA785" s="2"/>
      <c r="BB785" s="2"/>
      <c r="BC785" s="2"/>
      <c r="BD785" s="2"/>
      <c r="BE785" s="2"/>
      <c r="BF785" s="2"/>
      <c r="BG785" s="2"/>
      <c r="BH785" s="2"/>
      <c r="BI785" s="2"/>
      <c r="BJ785" s="2"/>
      <c r="BK785" s="2"/>
      <c r="BL785" s="2"/>
      <c r="BM785" s="2"/>
      <c r="BN785" s="2"/>
      <c r="BO785" s="2"/>
      <c r="BP785" s="2"/>
      <c r="BQ785" s="2"/>
      <c r="BR785" s="2"/>
      <c r="BS785" s="2"/>
      <c r="BT785" s="2"/>
      <c r="BU785" s="2"/>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row>
    <row r="786" spans="1:100" x14ac:dyDescent="0.3">
      <c r="A786" s="2"/>
      <c r="B786" s="2"/>
      <c r="C786" s="2"/>
      <c r="D786" s="2"/>
      <c r="E786" s="2"/>
      <c r="F786" s="2"/>
      <c r="L786" s="2"/>
      <c r="M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c r="BO786" s="2"/>
      <c r="BP786" s="2"/>
      <c r="BQ786" s="2"/>
      <c r="BR786" s="2"/>
      <c r="BS786" s="2"/>
      <c r="BT786" s="2"/>
      <c r="BU786" s="2"/>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row>
    <row r="787" spans="1:100" x14ac:dyDescent="0.3">
      <c r="A787" s="2"/>
      <c r="B787" s="2"/>
      <c r="C787" s="2"/>
      <c r="D787" s="2"/>
      <c r="E787" s="2"/>
      <c r="F787" s="2"/>
      <c r="L787" s="2"/>
      <c r="M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c r="AX787" s="2"/>
      <c r="AY787" s="2"/>
      <c r="AZ787" s="2"/>
      <c r="BA787" s="2"/>
      <c r="BB787" s="2"/>
      <c r="BC787" s="2"/>
      <c r="BD787" s="2"/>
      <c r="BE787" s="2"/>
      <c r="BF787" s="2"/>
      <c r="BG787" s="2"/>
      <c r="BH787" s="2"/>
      <c r="BI787" s="2"/>
      <c r="BJ787" s="2"/>
      <c r="BK787" s="2"/>
      <c r="BL787" s="2"/>
      <c r="BM787" s="2"/>
      <c r="BN787" s="2"/>
      <c r="BO787" s="2"/>
      <c r="BP787" s="2"/>
      <c r="BQ787" s="2"/>
      <c r="BR787" s="2"/>
      <c r="BS787" s="2"/>
      <c r="BT787" s="2"/>
      <c r="BU787" s="2"/>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row>
    <row r="788" spans="1:100" x14ac:dyDescent="0.3">
      <c r="A788" s="2"/>
      <c r="B788" s="2"/>
      <c r="C788" s="2"/>
      <c r="D788" s="2"/>
      <c r="E788" s="2"/>
      <c r="F788" s="2"/>
      <c r="L788" s="2"/>
      <c r="M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c r="AX788" s="2"/>
      <c r="AY788" s="2"/>
      <c r="AZ788" s="2"/>
      <c r="BA788" s="2"/>
      <c r="BB788" s="2"/>
      <c r="BC788" s="2"/>
      <c r="BD788" s="2"/>
      <c r="BE788" s="2"/>
      <c r="BF788" s="2"/>
      <c r="BG788" s="2"/>
      <c r="BH788" s="2"/>
      <c r="BI788" s="2"/>
      <c r="BJ788" s="2"/>
      <c r="BK788" s="2"/>
      <c r="BL788" s="2"/>
      <c r="BM788" s="2"/>
      <c r="BN788" s="2"/>
      <c r="BO788" s="2"/>
      <c r="BP788" s="2"/>
      <c r="BQ788" s="2"/>
      <c r="BR788" s="2"/>
      <c r="BS788" s="2"/>
      <c r="BT788" s="2"/>
      <c r="BU788" s="2"/>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row>
    <row r="789" spans="1:100" x14ac:dyDescent="0.3">
      <c r="A789" s="2"/>
      <c r="B789" s="2"/>
      <c r="C789" s="2"/>
      <c r="D789" s="2"/>
      <c r="E789" s="2"/>
      <c r="F789" s="2"/>
      <c r="L789" s="2"/>
      <c r="M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c r="AX789" s="2"/>
      <c r="AY789" s="2"/>
      <c r="AZ789" s="2"/>
      <c r="BA789" s="2"/>
      <c r="BB789" s="2"/>
      <c r="BC789" s="2"/>
      <c r="BD789" s="2"/>
      <c r="BE789" s="2"/>
      <c r="BF789" s="2"/>
      <c r="BG789" s="2"/>
      <c r="BH789" s="2"/>
      <c r="BI789" s="2"/>
      <c r="BJ789" s="2"/>
      <c r="BK789" s="2"/>
      <c r="BL789" s="2"/>
      <c r="BM789" s="2"/>
      <c r="BN789" s="2"/>
      <c r="BO789" s="2"/>
      <c r="BP789" s="2"/>
      <c r="BQ789" s="2"/>
      <c r="BR789" s="2"/>
      <c r="BS789" s="2"/>
      <c r="BT789" s="2"/>
      <c r="BU789" s="2"/>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row>
    <row r="790" spans="1:100" x14ac:dyDescent="0.3">
      <c r="A790" s="2"/>
      <c r="B790" s="2"/>
      <c r="C790" s="2"/>
      <c r="D790" s="2"/>
      <c r="E790" s="2"/>
      <c r="F790" s="2"/>
      <c r="L790" s="2"/>
      <c r="M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c r="AX790" s="2"/>
      <c r="AY790" s="2"/>
      <c r="AZ790" s="2"/>
      <c r="BA790" s="2"/>
      <c r="BB790" s="2"/>
      <c r="BC790" s="2"/>
      <c r="BD790" s="2"/>
      <c r="BE790" s="2"/>
      <c r="BF790" s="2"/>
      <c r="BG790" s="2"/>
      <c r="BH790" s="2"/>
      <c r="BI790" s="2"/>
      <c r="BJ790" s="2"/>
      <c r="BK790" s="2"/>
      <c r="BL790" s="2"/>
      <c r="BM790" s="2"/>
      <c r="BN790" s="2"/>
      <c r="BO790" s="2"/>
      <c r="BP790" s="2"/>
      <c r="BQ790" s="2"/>
      <c r="BR790" s="2"/>
      <c r="BS790" s="2"/>
      <c r="BT790" s="2"/>
      <c r="BU790" s="2"/>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row>
    <row r="791" spans="1:100" x14ac:dyDescent="0.3">
      <c r="A791" s="2"/>
      <c r="B791" s="2"/>
      <c r="C791" s="2"/>
      <c r="D791" s="2"/>
      <c r="E791" s="2"/>
      <c r="F791" s="2"/>
      <c r="L791" s="2"/>
      <c r="M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c r="AX791" s="2"/>
      <c r="AY791" s="2"/>
      <c r="AZ791" s="2"/>
      <c r="BA791" s="2"/>
      <c r="BB791" s="2"/>
      <c r="BC791" s="2"/>
      <c r="BD791" s="2"/>
      <c r="BE791" s="2"/>
      <c r="BF791" s="2"/>
      <c r="BG791" s="2"/>
      <c r="BH791" s="2"/>
      <c r="BI791" s="2"/>
      <c r="BJ791" s="2"/>
      <c r="BK791" s="2"/>
      <c r="BL791" s="2"/>
      <c r="BM791" s="2"/>
      <c r="BN791" s="2"/>
      <c r="BO791" s="2"/>
      <c r="BP791" s="2"/>
      <c r="BQ791" s="2"/>
      <c r="BR791" s="2"/>
      <c r="BS791" s="2"/>
      <c r="BT791" s="2"/>
      <c r="BU791" s="2"/>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row>
    <row r="792" spans="1:100" x14ac:dyDescent="0.3">
      <c r="A792" s="2"/>
      <c r="B792" s="2"/>
      <c r="C792" s="2"/>
      <c r="D792" s="2"/>
      <c r="E792" s="2"/>
      <c r="F792" s="2"/>
      <c r="L792" s="2"/>
      <c r="M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c r="AX792" s="2"/>
      <c r="AY792" s="2"/>
      <c r="AZ792" s="2"/>
      <c r="BA792" s="2"/>
      <c r="BB792" s="2"/>
      <c r="BC792" s="2"/>
      <c r="BD792" s="2"/>
      <c r="BE792" s="2"/>
      <c r="BF792" s="2"/>
      <c r="BG792" s="2"/>
      <c r="BH792" s="2"/>
      <c r="BI792" s="2"/>
      <c r="BJ792" s="2"/>
      <c r="BK792" s="2"/>
      <c r="BL792" s="2"/>
      <c r="BM792" s="2"/>
      <c r="BN792" s="2"/>
      <c r="BO792" s="2"/>
      <c r="BP792" s="2"/>
      <c r="BQ792" s="2"/>
      <c r="BR792" s="2"/>
      <c r="BS792" s="2"/>
      <c r="BT792" s="2"/>
      <c r="BU792" s="2"/>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row>
    <row r="793" spans="1:100" x14ac:dyDescent="0.3">
      <c r="A793" s="2"/>
      <c r="B793" s="2"/>
      <c r="C793" s="2"/>
      <c r="D793" s="2"/>
      <c r="E793" s="2"/>
      <c r="F793" s="2"/>
      <c r="L793" s="2"/>
      <c r="M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c r="BP793" s="2"/>
      <c r="BQ793" s="2"/>
      <c r="BR793" s="2"/>
      <c r="BS793" s="2"/>
      <c r="BT793" s="2"/>
      <c r="BU793" s="2"/>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row>
    <row r="794" spans="1:100" x14ac:dyDescent="0.3">
      <c r="A794" s="2"/>
      <c r="B794" s="2"/>
      <c r="C794" s="2"/>
      <c r="D794" s="2"/>
      <c r="E794" s="2"/>
      <c r="F794" s="2"/>
      <c r="L794" s="2"/>
      <c r="M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c r="AX794" s="2"/>
      <c r="AY794" s="2"/>
      <c r="AZ794" s="2"/>
      <c r="BA794" s="2"/>
      <c r="BB794" s="2"/>
      <c r="BC794" s="2"/>
      <c r="BD794" s="2"/>
      <c r="BE794" s="2"/>
      <c r="BF794" s="2"/>
      <c r="BG794" s="2"/>
      <c r="BH794" s="2"/>
      <c r="BI794" s="2"/>
      <c r="BJ794" s="2"/>
      <c r="BK794" s="2"/>
      <c r="BL794" s="2"/>
      <c r="BM794" s="2"/>
      <c r="BN794" s="2"/>
      <c r="BO794" s="2"/>
      <c r="BP794" s="2"/>
      <c r="BQ794" s="2"/>
      <c r="BR794" s="2"/>
      <c r="BS794" s="2"/>
      <c r="BT794" s="2"/>
      <c r="BU794" s="2"/>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row>
    <row r="795" spans="1:100" x14ac:dyDescent="0.3">
      <c r="A795" s="2"/>
      <c r="B795" s="2"/>
      <c r="C795" s="2"/>
      <c r="D795" s="2"/>
      <c r="E795" s="2"/>
      <c r="F795" s="2"/>
      <c r="L795" s="2"/>
      <c r="M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c r="AX795" s="2"/>
      <c r="AY795" s="2"/>
      <c r="AZ795" s="2"/>
      <c r="BA795" s="2"/>
      <c r="BB795" s="2"/>
      <c r="BC795" s="2"/>
      <c r="BD795" s="2"/>
      <c r="BE795" s="2"/>
      <c r="BF795" s="2"/>
      <c r="BG795" s="2"/>
      <c r="BH795" s="2"/>
      <c r="BI795" s="2"/>
      <c r="BJ795" s="2"/>
      <c r="BK795" s="2"/>
      <c r="BL795" s="2"/>
      <c r="BM795" s="2"/>
      <c r="BN795" s="2"/>
      <c r="BO795" s="2"/>
      <c r="BP795" s="2"/>
      <c r="BQ795" s="2"/>
      <c r="BR795" s="2"/>
      <c r="BS795" s="2"/>
      <c r="BT795" s="2"/>
      <c r="BU795" s="2"/>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row>
    <row r="796" spans="1:100" x14ac:dyDescent="0.3">
      <c r="A796" s="2"/>
      <c r="B796" s="2"/>
      <c r="C796" s="2"/>
      <c r="D796" s="2"/>
      <c r="E796" s="2"/>
      <c r="F796" s="2"/>
      <c r="L796" s="2"/>
      <c r="M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c r="AX796" s="2"/>
      <c r="AY796" s="2"/>
      <c r="AZ796" s="2"/>
      <c r="BA796" s="2"/>
      <c r="BB796" s="2"/>
      <c r="BC796" s="2"/>
      <c r="BD796" s="2"/>
      <c r="BE796" s="2"/>
      <c r="BF796" s="2"/>
      <c r="BG796" s="2"/>
      <c r="BH796" s="2"/>
      <c r="BI796" s="2"/>
      <c r="BJ796" s="2"/>
      <c r="BK796" s="2"/>
      <c r="BL796" s="2"/>
      <c r="BM796" s="2"/>
      <c r="BN796" s="2"/>
      <c r="BO796" s="2"/>
      <c r="BP796" s="2"/>
      <c r="BQ796" s="2"/>
      <c r="BR796" s="2"/>
      <c r="BS796" s="2"/>
      <c r="BT796" s="2"/>
      <c r="BU796" s="2"/>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row>
    <row r="797" spans="1:100" x14ac:dyDescent="0.3">
      <c r="A797" s="2"/>
      <c r="B797" s="2"/>
      <c r="C797" s="2"/>
      <c r="D797" s="2"/>
      <c r="E797" s="2"/>
      <c r="F797" s="2"/>
      <c r="L797" s="2"/>
      <c r="M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c r="AX797" s="2"/>
      <c r="AY797" s="2"/>
      <c r="AZ797" s="2"/>
      <c r="BA797" s="2"/>
      <c r="BB797" s="2"/>
      <c r="BC797" s="2"/>
      <c r="BD797" s="2"/>
      <c r="BE797" s="2"/>
      <c r="BF797" s="2"/>
      <c r="BG797" s="2"/>
      <c r="BH797" s="2"/>
      <c r="BI797" s="2"/>
      <c r="BJ797" s="2"/>
      <c r="BK797" s="2"/>
      <c r="BL797" s="2"/>
      <c r="BM797" s="2"/>
      <c r="BN797" s="2"/>
      <c r="BO797" s="2"/>
      <c r="BP797" s="2"/>
      <c r="BQ797" s="2"/>
      <c r="BR797" s="2"/>
      <c r="BS797" s="2"/>
      <c r="BT797" s="2"/>
      <c r="BU797" s="2"/>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row>
    <row r="798" spans="1:100" x14ac:dyDescent="0.3">
      <c r="A798" s="2"/>
      <c r="B798" s="2"/>
      <c r="C798" s="2"/>
      <c r="D798" s="2"/>
      <c r="E798" s="2"/>
      <c r="F798" s="2"/>
      <c r="L798" s="2"/>
      <c r="M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c r="AX798" s="2"/>
      <c r="AY798" s="2"/>
      <c r="AZ798" s="2"/>
      <c r="BA798" s="2"/>
      <c r="BB798" s="2"/>
      <c r="BC798" s="2"/>
      <c r="BD798" s="2"/>
      <c r="BE798" s="2"/>
      <c r="BF798" s="2"/>
      <c r="BG798" s="2"/>
      <c r="BH798" s="2"/>
      <c r="BI798" s="2"/>
      <c r="BJ798" s="2"/>
      <c r="BK798" s="2"/>
      <c r="BL798" s="2"/>
      <c r="BM798" s="2"/>
      <c r="BN798" s="2"/>
      <c r="BO798" s="2"/>
      <c r="BP798" s="2"/>
      <c r="BQ798" s="2"/>
      <c r="BR798" s="2"/>
      <c r="BS798" s="2"/>
      <c r="BT798" s="2"/>
      <c r="BU798" s="2"/>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row>
    <row r="799" spans="1:100" x14ac:dyDescent="0.3">
      <c r="A799" s="2"/>
      <c r="B799" s="2"/>
      <c r="C799" s="2"/>
      <c r="D799" s="2"/>
      <c r="E799" s="2"/>
      <c r="F799" s="2"/>
      <c r="L799" s="2"/>
      <c r="M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c r="BP799" s="2"/>
      <c r="BQ799" s="2"/>
      <c r="BR799" s="2"/>
      <c r="BS799" s="2"/>
      <c r="BT799" s="2"/>
      <c r="BU799" s="2"/>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row>
    <row r="800" spans="1:100" x14ac:dyDescent="0.3">
      <c r="A800" s="2"/>
      <c r="B800" s="2"/>
      <c r="C800" s="2"/>
      <c r="D800" s="2"/>
      <c r="E800" s="2"/>
      <c r="F800" s="2"/>
      <c r="L800" s="2"/>
      <c r="M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c r="AX800" s="2"/>
      <c r="AY800" s="2"/>
      <c r="AZ800" s="2"/>
      <c r="BA800" s="2"/>
      <c r="BB800" s="2"/>
      <c r="BC800" s="2"/>
      <c r="BD800" s="2"/>
      <c r="BE800" s="2"/>
      <c r="BF800" s="2"/>
      <c r="BG800" s="2"/>
      <c r="BH800" s="2"/>
      <c r="BI800" s="2"/>
      <c r="BJ800" s="2"/>
      <c r="BK800" s="2"/>
      <c r="BL800" s="2"/>
      <c r="BM800" s="2"/>
      <c r="BN800" s="2"/>
      <c r="BO800" s="2"/>
      <c r="BP800" s="2"/>
      <c r="BQ800" s="2"/>
      <c r="BR800" s="2"/>
      <c r="BS800" s="2"/>
      <c r="BT800" s="2"/>
      <c r="BU800" s="2"/>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row>
    <row r="801" spans="1:100" x14ac:dyDescent="0.3">
      <c r="A801" s="2"/>
      <c r="B801" s="2"/>
      <c r="C801" s="2"/>
      <c r="D801" s="2"/>
      <c r="E801" s="2"/>
      <c r="F801" s="2"/>
      <c r="L801" s="2"/>
      <c r="M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c r="BP801" s="2"/>
      <c r="BQ801" s="2"/>
      <c r="BR801" s="2"/>
      <c r="BS801" s="2"/>
      <c r="BT801" s="2"/>
      <c r="BU801" s="2"/>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row>
    <row r="802" spans="1:100" x14ac:dyDescent="0.3">
      <c r="A802" s="2"/>
      <c r="B802" s="2"/>
      <c r="C802" s="2"/>
      <c r="D802" s="2"/>
      <c r="E802" s="2"/>
      <c r="F802" s="2"/>
      <c r="L802" s="2"/>
      <c r="M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c r="AX802" s="2"/>
      <c r="AY802" s="2"/>
      <c r="AZ802" s="2"/>
      <c r="BA802" s="2"/>
      <c r="BB802" s="2"/>
      <c r="BC802" s="2"/>
      <c r="BD802" s="2"/>
      <c r="BE802" s="2"/>
      <c r="BF802" s="2"/>
      <c r="BG802" s="2"/>
      <c r="BH802" s="2"/>
      <c r="BI802" s="2"/>
      <c r="BJ802" s="2"/>
      <c r="BK802" s="2"/>
      <c r="BL802" s="2"/>
      <c r="BM802" s="2"/>
      <c r="BN802" s="2"/>
      <c r="BO802" s="2"/>
      <c r="BP802" s="2"/>
      <c r="BQ802" s="2"/>
      <c r="BR802" s="2"/>
      <c r="BS802" s="2"/>
      <c r="BT802" s="2"/>
      <c r="BU802" s="2"/>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row>
    <row r="803" spans="1:100" x14ac:dyDescent="0.3">
      <c r="A803" s="2"/>
      <c r="B803" s="2"/>
      <c r="C803" s="2"/>
      <c r="D803" s="2"/>
      <c r="E803" s="2"/>
      <c r="F803" s="2"/>
      <c r="L803" s="2"/>
      <c r="M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c r="BP803" s="2"/>
      <c r="BQ803" s="2"/>
      <c r="BR803" s="2"/>
      <c r="BS803" s="2"/>
      <c r="BT803" s="2"/>
      <c r="BU803" s="2"/>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row>
    <row r="804" spans="1:100" x14ac:dyDescent="0.3">
      <c r="A804" s="2"/>
      <c r="B804" s="2"/>
      <c r="C804" s="2"/>
      <c r="D804" s="2"/>
      <c r="E804" s="2"/>
      <c r="F804" s="2"/>
      <c r="L804" s="2"/>
      <c r="M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c r="AX804" s="2"/>
      <c r="AY804" s="2"/>
      <c r="AZ804" s="2"/>
      <c r="BA804" s="2"/>
      <c r="BB804" s="2"/>
      <c r="BC804" s="2"/>
      <c r="BD804" s="2"/>
      <c r="BE804" s="2"/>
      <c r="BF804" s="2"/>
      <c r="BG804" s="2"/>
      <c r="BH804" s="2"/>
      <c r="BI804" s="2"/>
      <c r="BJ804" s="2"/>
      <c r="BK804" s="2"/>
      <c r="BL804" s="2"/>
      <c r="BM804" s="2"/>
      <c r="BN804" s="2"/>
      <c r="BO804" s="2"/>
      <c r="BP804" s="2"/>
      <c r="BQ804" s="2"/>
      <c r="BR804" s="2"/>
      <c r="BS804" s="2"/>
      <c r="BT804" s="2"/>
      <c r="BU804" s="2"/>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row>
    <row r="805" spans="1:100" x14ac:dyDescent="0.3">
      <c r="A805" s="2"/>
      <c r="B805" s="2"/>
      <c r="C805" s="2"/>
      <c r="D805" s="2"/>
      <c r="E805" s="2"/>
      <c r="F805" s="2"/>
      <c r="L805" s="2"/>
      <c r="M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c r="AX805" s="2"/>
      <c r="AY805" s="2"/>
      <c r="AZ805" s="2"/>
      <c r="BA805" s="2"/>
      <c r="BB805" s="2"/>
      <c r="BC805" s="2"/>
      <c r="BD805" s="2"/>
      <c r="BE805" s="2"/>
      <c r="BF805" s="2"/>
      <c r="BG805" s="2"/>
      <c r="BH805" s="2"/>
      <c r="BI805" s="2"/>
      <c r="BJ805" s="2"/>
      <c r="BK805" s="2"/>
      <c r="BL805" s="2"/>
      <c r="BM805" s="2"/>
      <c r="BN805" s="2"/>
      <c r="BO805" s="2"/>
      <c r="BP805" s="2"/>
      <c r="BQ805" s="2"/>
      <c r="BR805" s="2"/>
      <c r="BS805" s="2"/>
      <c r="BT805" s="2"/>
      <c r="BU805" s="2"/>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row>
    <row r="806" spans="1:100" x14ac:dyDescent="0.3">
      <c r="A806" s="2"/>
      <c r="B806" s="2"/>
      <c r="C806" s="2"/>
      <c r="D806" s="2"/>
      <c r="E806" s="2"/>
      <c r="F806" s="2"/>
      <c r="L806" s="2"/>
      <c r="M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c r="BP806" s="2"/>
      <c r="BQ806" s="2"/>
      <c r="BR806" s="2"/>
      <c r="BS806" s="2"/>
      <c r="BT806" s="2"/>
      <c r="BU806" s="2"/>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row>
    <row r="807" spans="1:100" x14ac:dyDescent="0.3">
      <c r="A807" s="2"/>
      <c r="B807" s="2"/>
      <c r="C807" s="2"/>
      <c r="D807" s="2"/>
      <c r="E807" s="2"/>
      <c r="F807" s="2"/>
      <c r="L807" s="2"/>
      <c r="M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c r="BP807" s="2"/>
      <c r="BQ807" s="2"/>
      <c r="BR807" s="2"/>
      <c r="BS807" s="2"/>
      <c r="BT807" s="2"/>
      <c r="BU807" s="2"/>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row>
    <row r="808" spans="1:100" x14ac:dyDescent="0.3">
      <c r="A808" s="2"/>
      <c r="B808" s="2"/>
      <c r="C808" s="2"/>
      <c r="D808" s="2"/>
      <c r="E808" s="2"/>
      <c r="F808" s="2"/>
      <c r="L808" s="2"/>
      <c r="M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c r="BP808" s="2"/>
      <c r="BQ808" s="2"/>
      <c r="BR808" s="2"/>
      <c r="BS808" s="2"/>
      <c r="BT808" s="2"/>
      <c r="BU808" s="2"/>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row>
    <row r="809" spans="1:100" x14ac:dyDescent="0.3">
      <c r="A809" s="2"/>
      <c r="B809" s="2"/>
      <c r="C809" s="2"/>
      <c r="D809" s="2"/>
      <c r="E809" s="2"/>
      <c r="F809" s="2"/>
      <c r="L809" s="2"/>
      <c r="M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c r="BP809" s="2"/>
      <c r="BQ809" s="2"/>
      <c r="BR809" s="2"/>
      <c r="BS809" s="2"/>
      <c r="BT809" s="2"/>
      <c r="BU809" s="2"/>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row>
    <row r="810" spans="1:100" x14ac:dyDescent="0.3">
      <c r="A810" s="2"/>
      <c r="B810" s="2"/>
      <c r="C810" s="2"/>
      <c r="D810" s="2"/>
      <c r="E810" s="2"/>
      <c r="F810" s="2"/>
      <c r="L810" s="2"/>
      <c r="M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c r="AX810" s="2"/>
      <c r="AY810" s="2"/>
      <c r="AZ810" s="2"/>
      <c r="BA810" s="2"/>
      <c r="BB810" s="2"/>
      <c r="BC810" s="2"/>
      <c r="BD810" s="2"/>
      <c r="BE810" s="2"/>
      <c r="BF810" s="2"/>
      <c r="BG810" s="2"/>
      <c r="BH810" s="2"/>
      <c r="BI810" s="2"/>
      <c r="BJ810" s="2"/>
      <c r="BK810" s="2"/>
      <c r="BL810" s="2"/>
      <c r="BM810" s="2"/>
      <c r="BN810" s="2"/>
      <c r="BO810" s="2"/>
      <c r="BP810" s="2"/>
      <c r="BQ810" s="2"/>
      <c r="BR810" s="2"/>
      <c r="BS810" s="2"/>
      <c r="BT810" s="2"/>
      <c r="BU810" s="2"/>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row>
    <row r="811" spans="1:100" x14ac:dyDescent="0.3">
      <c r="A811" s="2"/>
      <c r="B811" s="2"/>
      <c r="C811" s="2"/>
      <c r="D811" s="2"/>
      <c r="E811" s="2"/>
      <c r="F811" s="2"/>
      <c r="L811" s="2"/>
      <c r="M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c r="AX811" s="2"/>
      <c r="AY811" s="2"/>
      <c r="AZ811" s="2"/>
      <c r="BA811" s="2"/>
      <c r="BB811" s="2"/>
      <c r="BC811" s="2"/>
      <c r="BD811" s="2"/>
      <c r="BE811" s="2"/>
      <c r="BF811" s="2"/>
      <c r="BG811" s="2"/>
      <c r="BH811" s="2"/>
      <c r="BI811" s="2"/>
      <c r="BJ811" s="2"/>
      <c r="BK811" s="2"/>
      <c r="BL811" s="2"/>
      <c r="BM811" s="2"/>
      <c r="BN811" s="2"/>
      <c r="BO811" s="2"/>
      <c r="BP811" s="2"/>
      <c r="BQ811" s="2"/>
      <c r="BR811" s="2"/>
      <c r="BS811" s="2"/>
      <c r="BT811" s="2"/>
      <c r="BU811" s="2"/>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row>
    <row r="812" spans="1:100" x14ac:dyDescent="0.3">
      <c r="A812" s="2"/>
      <c r="B812" s="2"/>
      <c r="C812" s="2"/>
      <c r="D812" s="2"/>
      <c r="E812" s="2"/>
      <c r="F812" s="2"/>
      <c r="L812" s="2"/>
      <c r="M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c r="BP812" s="2"/>
      <c r="BQ812" s="2"/>
      <c r="BR812" s="2"/>
      <c r="BS812" s="2"/>
      <c r="BT812" s="2"/>
      <c r="BU812" s="2"/>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row>
    <row r="813" spans="1:100" x14ac:dyDescent="0.3">
      <c r="A813" s="2"/>
      <c r="B813" s="2"/>
      <c r="C813" s="2"/>
      <c r="D813" s="2"/>
      <c r="E813" s="2"/>
      <c r="F813" s="2"/>
      <c r="L813" s="2"/>
      <c r="M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c r="AX813" s="2"/>
      <c r="AY813" s="2"/>
      <c r="AZ813" s="2"/>
      <c r="BA813" s="2"/>
      <c r="BB813" s="2"/>
      <c r="BC813" s="2"/>
      <c r="BD813" s="2"/>
      <c r="BE813" s="2"/>
      <c r="BF813" s="2"/>
      <c r="BG813" s="2"/>
      <c r="BH813" s="2"/>
      <c r="BI813" s="2"/>
      <c r="BJ813" s="2"/>
      <c r="BK813" s="2"/>
      <c r="BL813" s="2"/>
      <c r="BM813" s="2"/>
      <c r="BN813" s="2"/>
      <c r="BO813" s="2"/>
      <c r="BP813" s="2"/>
      <c r="BQ813" s="2"/>
      <c r="BR813" s="2"/>
      <c r="BS813" s="2"/>
      <c r="BT813" s="2"/>
      <c r="BU813" s="2"/>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row>
    <row r="814" spans="1:100" x14ac:dyDescent="0.3">
      <c r="A814" s="2"/>
      <c r="B814" s="2"/>
      <c r="C814" s="2"/>
      <c r="D814" s="2"/>
      <c r="E814" s="2"/>
      <c r="F814" s="2"/>
      <c r="L814" s="2"/>
      <c r="M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c r="AX814" s="2"/>
      <c r="AY814" s="2"/>
      <c r="AZ814" s="2"/>
      <c r="BA814" s="2"/>
      <c r="BB814" s="2"/>
      <c r="BC814" s="2"/>
      <c r="BD814" s="2"/>
      <c r="BE814" s="2"/>
      <c r="BF814" s="2"/>
      <c r="BG814" s="2"/>
      <c r="BH814" s="2"/>
      <c r="BI814" s="2"/>
      <c r="BJ814" s="2"/>
      <c r="BK814" s="2"/>
      <c r="BL814" s="2"/>
      <c r="BM814" s="2"/>
      <c r="BN814" s="2"/>
      <c r="BO814" s="2"/>
      <c r="BP814" s="2"/>
      <c r="BQ814" s="2"/>
      <c r="BR814" s="2"/>
      <c r="BS814" s="2"/>
      <c r="BT814" s="2"/>
      <c r="BU814" s="2"/>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row>
    <row r="815" spans="1:100" x14ac:dyDescent="0.3">
      <c r="A815" s="2"/>
      <c r="B815" s="2"/>
      <c r="C815" s="2"/>
      <c r="D815" s="2"/>
      <c r="E815" s="2"/>
      <c r="F815" s="2"/>
      <c r="L815" s="2"/>
      <c r="M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c r="AX815" s="2"/>
      <c r="AY815" s="2"/>
      <c r="AZ815" s="2"/>
      <c r="BA815" s="2"/>
      <c r="BB815" s="2"/>
      <c r="BC815" s="2"/>
      <c r="BD815" s="2"/>
      <c r="BE815" s="2"/>
      <c r="BF815" s="2"/>
      <c r="BG815" s="2"/>
      <c r="BH815" s="2"/>
      <c r="BI815" s="2"/>
      <c r="BJ815" s="2"/>
      <c r="BK815" s="2"/>
      <c r="BL815" s="2"/>
      <c r="BM815" s="2"/>
      <c r="BN815" s="2"/>
      <c r="BO815" s="2"/>
      <c r="BP815" s="2"/>
      <c r="BQ815" s="2"/>
      <c r="BR815" s="2"/>
      <c r="BS815" s="2"/>
      <c r="BT815" s="2"/>
      <c r="BU815" s="2"/>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row>
    <row r="816" spans="1:100" x14ac:dyDescent="0.3">
      <c r="A816" s="2"/>
      <c r="B816" s="2"/>
      <c r="C816" s="2"/>
      <c r="D816" s="2"/>
      <c r="E816" s="2"/>
      <c r="F816" s="2"/>
      <c r="L816" s="2"/>
      <c r="M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c r="AX816" s="2"/>
      <c r="AY816" s="2"/>
      <c r="AZ816" s="2"/>
      <c r="BA816" s="2"/>
      <c r="BB816" s="2"/>
      <c r="BC816" s="2"/>
      <c r="BD816" s="2"/>
      <c r="BE816" s="2"/>
      <c r="BF816" s="2"/>
      <c r="BG816" s="2"/>
      <c r="BH816" s="2"/>
      <c r="BI816" s="2"/>
      <c r="BJ816" s="2"/>
      <c r="BK816" s="2"/>
      <c r="BL816" s="2"/>
      <c r="BM816" s="2"/>
      <c r="BN816" s="2"/>
      <c r="BO816" s="2"/>
      <c r="BP816" s="2"/>
      <c r="BQ816" s="2"/>
      <c r="BR816" s="2"/>
      <c r="BS816" s="2"/>
      <c r="BT816" s="2"/>
      <c r="BU816" s="2"/>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row>
    <row r="817" spans="1:100" x14ac:dyDescent="0.3">
      <c r="A817" s="2"/>
      <c r="B817" s="2"/>
      <c r="C817" s="2"/>
      <c r="D817" s="2"/>
      <c r="E817" s="2"/>
      <c r="F817" s="2"/>
      <c r="L817" s="2"/>
      <c r="M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c r="BP817" s="2"/>
      <c r="BQ817" s="2"/>
      <c r="BR817" s="2"/>
      <c r="BS817" s="2"/>
      <c r="BT817" s="2"/>
      <c r="BU817" s="2"/>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row>
    <row r="818" spans="1:100" x14ac:dyDescent="0.3">
      <c r="A818" s="2"/>
      <c r="B818" s="2"/>
      <c r="C818" s="2"/>
      <c r="D818" s="2"/>
      <c r="E818" s="2"/>
      <c r="F818" s="2"/>
      <c r="L818" s="2"/>
      <c r="M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c r="BP818" s="2"/>
      <c r="BQ818" s="2"/>
      <c r="BR818" s="2"/>
      <c r="BS818" s="2"/>
      <c r="BT818" s="2"/>
      <c r="BU818" s="2"/>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row>
    <row r="819" spans="1:100" x14ac:dyDescent="0.3">
      <c r="A819" s="2"/>
      <c r="B819" s="2"/>
      <c r="C819" s="2"/>
      <c r="D819" s="2"/>
      <c r="E819" s="2"/>
      <c r="F819" s="2"/>
      <c r="L819" s="2"/>
      <c r="M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c r="BP819" s="2"/>
      <c r="BQ819" s="2"/>
      <c r="BR819" s="2"/>
      <c r="BS819" s="2"/>
      <c r="BT819" s="2"/>
      <c r="BU819" s="2"/>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row>
    <row r="820" spans="1:100" x14ac:dyDescent="0.3">
      <c r="A820" s="2"/>
      <c r="B820" s="2"/>
      <c r="C820" s="2"/>
      <c r="D820" s="2"/>
      <c r="E820" s="2"/>
      <c r="F820" s="2"/>
      <c r="L820" s="2"/>
      <c r="M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c r="BP820" s="2"/>
      <c r="BQ820" s="2"/>
      <c r="BR820" s="2"/>
      <c r="BS820" s="2"/>
      <c r="BT820" s="2"/>
      <c r="BU820" s="2"/>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row>
    <row r="821" spans="1:100" x14ac:dyDescent="0.3">
      <c r="A821" s="2"/>
      <c r="B821" s="2"/>
      <c r="C821" s="2"/>
      <c r="D821" s="2"/>
      <c r="E821" s="2"/>
      <c r="F821" s="2"/>
      <c r="L821" s="2"/>
      <c r="M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c r="BP821" s="2"/>
      <c r="BQ821" s="2"/>
      <c r="BR821" s="2"/>
      <c r="BS821" s="2"/>
      <c r="BT821" s="2"/>
      <c r="BU821" s="2"/>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row>
    <row r="822" spans="1:100" x14ac:dyDescent="0.3">
      <c r="A822" s="2"/>
      <c r="B822" s="2"/>
      <c r="C822" s="2"/>
      <c r="D822" s="2"/>
      <c r="E822" s="2"/>
      <c r="F822" s="2"/>
      <c r="L822" s="2"/>
      <c r="M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c r="BP822" s="2"/>
      <c r="BQ822" s="2"/>
      <c r="BR822" s="2"/>
      <c r="BS822" s="2"/>
      <c r="BT822" s="2"/>
      <c r="BU822" s="2"/>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row>
    <row r="823" spans="1:100" x14ac:dyDescent="0.3">
      <c r="A823" s="2"/>
      <c r="B823" s="2"/>
      <c r="C823" s="2"/>
      <c r="D823" s="2"/>
      <c r="E823" s="2"/>
      <c r="F823" s="2"/>
      <c r="L823" s="2"/>
      <c r="M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c r="BP823" s="2"/>
      <c r="BQ823" s="2"/>
      <c r="BR823" s="2"/>
      <c r="BS823" s="2"/>
      <c r="BT823" s="2"/>
      <c r="BU823" s="2"/>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row>
    <row r="824" spans="1:100" x14ac:dyDescent="0.3">
      <c r="A824" s="2"/>
      <c r="B824" s="2"/>
      <c r="C824" s="2"/>
      <c r="D824" s="2"/>
      <c r="E824" s="2"/>
      <c r="F824" s="2"/>
      <c r="L824" s="2"/>
      <c r="M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c r="BP824" s="2"/>
      <c r="BQ824" s="2"/>
      <c r="BR824" s="2"/>
      <c r="BS824" s="2"/>
      <c r="BT824" s="2"/>
      <c r="BU824" s="2"/>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row>
    <row r="825" spans="1:100" x14ac:dyDescent="0.3">
      <c r="A825" s="2"/>
      <c r="B825" s="2"/>
      <c r="C825" s="2"/>
      <c r="D825" s="2"/>
      <c r="E825" s="2"/>
      <c r="F825" s="2"/>
      <c r="L825" s="2"/>
      <c r="M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c r="BP825" s="2"/>
      <c r="BQ825" s="2"/>
      <c r="BR825" s="2"/>
      <c r="BS825" s="2"/>
      <c r="BT825" s="2"/>
      <c r="BU825" s="2"/>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row>
    <row r="826" spans="1:100" x14ac:dyDescent="0.3">
      <c r="A826" s="2"/>
      <c r="B826" s="2"/>
      <c r="C826" s="2"/>
      <c r="D826" s="2"/>
      <c r="E826" s="2"/>
      <c r="F826" s="2"/>
      <c r="L826" s="2"/>
      <c r="M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c r="BP826" s="2"/>
      <c r="BQ826" s="2"/>
      <c r="BR826" s="2"/>
      <c r="BS826" s="2"/>
      <c r="BT826" s="2"/>
      <c r="BU826" s="2"/>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row>
    <row r="827" spans="1:100" x14ac:dyDescent="0.3">
      <c r="A827" s="2"/>
      <c r="B827" s="2"/>
      <c r="C827" s="2"/>
      <c r="D827" s="2"/>
      <c r="E827" s="2"/>
      <c r="F827" s="2"/>
      <c r="L827" s="2"/>
      <c r="M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c r="BP827" s="2"/>
      <c r="BQ827" s="2"/>
      <c r="BR827" s="2"/>
      <c r="BS827" s="2"/>
      <c r="BT827" s="2"/>
      <c r="BU827" s="2"/>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row>
    <row r="828" spans="1:100" x14ac:dyDescent="0.3">
      <c r="A828" s="2"/>
      <c r="B828" s="2"/>
      <c r="C828" s="2"/>
      <c r="D828" s="2"/>
      <c r="E828" s="2"/>
      <c r="F828" s="2"/>
      <c r="L828" s="2"/>
      <c r="M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c r="BP828" s="2"/>
      <c r="BQ828" s="2"/>
      <c r="BR828" s="2"/>
      <c r="BS828" s="2"/>
      <c r="BT828" s="2"/>
      <c r="BU828" s="2"/>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row>
    <row r="829" spans="1:100" x14ac:dyDescent="0.3">
      <c r="A829" s="2"/>
      <c r="B829" s="2"/>
      <c r="C829" s="2"/>
      <c r="D829" s="2"/>
      <c r="E829" s="2"/>
      <c r="F829" s="2"/>
      <c r="L829" s="2"/>
      <c r="M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c r="BP829" s="2"/>
      <c r="BQ829" s="2"/>
      <c r="BR829" s="2"/>
      <c r="BS829" s="2"/>
      <c r="BT829" s="2"/>
      <c r="BU829" s="2"/>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row>
    <row r="830" spans="1:100" x14ac:dyDescent="0.3">
      <c r="A830" s="2"/>
      <c r="B830" s="2"/>
      <c r="C830" s="2"/>
      <c r="D830" s="2"/>
      <c r="E830" s="2"/>
      <c r="F830" s="2"/>
      <c r="L830" s="2"/>
      <c r="M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c r="BP830" s="2"/>
      <c r="BQ830" s="2"/>
      <c r="BR830" s="2"/>
      <c r="BS830" s="2"/>
      <c r="BT830" s="2"/>
      <c r="BU830" s="2"/>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row>
    <row r="831" spans="1:100" x14ac:dyDescent="0.3">
      <c r="A831" s="2"/>
      <c r="B831" s="2"/>
      <c r="C831" s="2"/>
      <c r="D831" s="2"/>
      <c r="E831" s="2"/>
      <c r="F831" s="2"/>
      <c r="L831" s="2"/>
      <c r="M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c r="BP831" s="2"/>
      <c r="BQ831" s="2"/>
      <c r="BR831" s="2"/>
      <c r="BS831" s="2"/>
      <c r="BT831" s="2"/>
      <c r="BU831" s="2"/>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row>
    <row r="832" spans="1:100" x14ac:dyDescent="0.3">
      <c r="A832" s="2"/>
      <c r="B832" s="2"/>
      <c r="C832" s="2"/>
      <c r="D832" s="2"/>
      <c r="E832" s="2"/>
      <c r="F832" s="2"/>
      <c r="L832" s="2"/>
      <c r="M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c r="BP832" s="2"/>
      <c r="BQ832" s="2"/>
      <c r="BR832" s="2"/>
      <c r="BS832" s="2"/>
      <c r="BT832" s="2"/>
      <c r="BU832" s="2"/>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row>
    <row r="833" spans="1:100" x14ac:dyDescent="0.3">
      <c r="A833" s="2"/>
      <c r="B833" s="2"/>
      <c r="C833" s="2"/>
      <c r="D833" s="2"/>
      <c r="E833" s="2"/>
      <c r="F833" s="2"/>
      <c r="L833" s="2"/>
      <c r="M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c r="AX833" s="2"/>
      <c r="AY833" s="2"/>
      <c r="AZ833" s="2"/>
      <c r="BA833" s="2"/>
      <c r="BB833" s="2"/>
      <c r="BC833" s="2"/>
      <c r="BD833" s="2"/>
      <c r="BE833" s="2"/>
      <c r="BF833" s="2"/>
      <c r="BG833" s="2"/>
      <c r="BH833" s="2"/>
      <c r="BI833" s="2"/>
      <c r="BJ833" s="2"/>
      <c r="BK833" s="2"/>
      <c r="BL833" s="2"/>
      <c r="BM833" s="2"/>
      <c r="BN833" s="2"/>
      <c r="BO833" s="2"/>
      <c r="BP833" s="2"/>
      <c r="BQ833" s="2"/>
      <c r="BR833" s="2"/>
      <c r="BS833" s="2"/>
      <c r="BT833" s="2"/>
      <c r="BU833" s="2"/>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row>
    <row r="834" spans="1:100" x14ac:dyDescent="0.3">
      <c r="A834" s="2"/>
      <c r="B834" s="2"/>
      <c r="C834" s="2"/>
      <c r="D834" s="2"/>
      <c r="E834" s="2"/>
      <c r="F834" s="2"/>
      <c r="L834" s="2"/>
      <c r="M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c r="BP834" s="2"/>
      <c r="BQ834" s="2"/>
      <c r="BR834" s="2"/>
      <c r="BS834" s="2"/>
      <c r="BT834" s="2"/>
      <c r="BU834" s="2"/>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row>
    <row r="835" spans="1:100" x14ac:dyDescent="0.3">
      <c r="A835" s="2"/>
      <c r="B835" s="2"/>
      <c r="C835" s="2"/>
      <c r="D835" s="2"/>
      <c r="E835" s="2"/>
      <c r="F835" s="2"/>
      <c r="L835" s="2"/>
      <c r="M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c r="BP835" s="2"/>
      <c r="BQ835" s="2"/>
      <c r="BR835" s="2"/>
      <c r="BS835" s="2"/>
      <c r="BT835" s="2"/>
      <c r="BU835" s="2"/>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row>
    <row r="836" spans="1:100" x14ac:dyDescent="0.3">
      <c r="A836" s="2"/>
      <c r="B836" s="2"/>
      <c r="C836" s="2"/>
      <c r="D836" s="2"/>
      <c r="E836" s="2"/>
      <c r="F836" s="2"/>
      <c r="L836" s="2"/>
      <c r="M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c r="BP836" s="2"/>
      <c r="BQ836" s="2"/>
      <c r="BR836" s="2"/>
      <c r="BS836" s="2"/>
      <c r="BT836" s="2"/>
      <c r="BU836" s="2"/>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row>
    <row r="837" spans="1:100" x14ac:dyDescent="0.3">
      <c r="A837" s="2"/>
      <c r="B837" s="2"/>
      <c r="C837" s="2"/>
      <c r="D837" s="2"/>
      <c r="E837" s="2"/>
      <c r="F837" s="2"/>
      <c r="L837" s="2"/>
      <c r="M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c r="BP837" s="2"/>
      <c r="BQ837" s="2"/>
      <c r="BR837" s="2"/>
      <c r="BS837" s="2"/>
      <c r="BT837" s="2"/>
      <c r="BU837" s="2"/>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row>
    <row r="838" spans="1:100" x14ac:dyDescent="0.3">
      <c r="A838" s="2"/>
      <c r="B838" s="2"/>
      <c r="C838" s="2"/>
      <c r="D838" s="2"/>
      <c r="E838" s="2"/>
      <c r="F838" s="2"/>
      <c r="L838" s="2"/>
      <c r="M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c r="AX838" s="2"/>
      <c r="AY838" s="2"/>
      <c r="AZ838" s="2"/>
      <c r="BA838" s="2"/>
      <c r="BB838" s="2"/>
      <c r="BC838" s="2"/>
      <c r="BD838" s="2"/>
      <c r="BE838" s="2"/>
      <c r="BF838" s="2"/>
      <c r="BG838" s="2"/>
      <c r="BH838" s="2"/>
      <c r="BI838" s="2"/>
      <c r="BJ838" s="2"/>
      <c r="BK838" s="2"/>
      <c r="BL838" s="2"/>
      <c r="BM838" s="2"/>
      <c r="BN838" s="2"/>
      <c r="BO838" s="2"/>
      <c r="BP838" s="2"/>
      <c r="BQ838" s="2"/>
      <c r="BR838" s="2"/>
      <c r="BS838" s="2"/>
      <c r="BT838" s="2"/>
      <c r="BU838" s="2"/>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row>
    <row r="839" spans="1:100" x14ac:dyDescent="0.3">
      <c r="A839" s="2"/>
      <c r="B839" s="2"/>
      <c r="C839" s="2"/>
      <c r="D839" s="2"/>
      <c r="E839" s="2"/>
      <c r="F839" s="2"/>
      <c r="L839" s="2"/>
      <c r="M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c r="BP839" s="2"/>
      <c r="BQ839" s="2"/>
      <c r="BR839" s="2"/>
      <c r="BS839" s="2"/>
      <c r="BT839" s="2"/>
      <c r="BU839" s="2"/>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row>
    <row r="840" spans="1:100" x14ac:dyDescent="0.3">
      <c r="A840" s="2"/>
      <c r="B840" s="2"/>
      <c r="C840" s="2"/>
      <c r="D840" s="2"/>
      <c r="E840" s="2"/>
      <c r="F840" s="2"/>
      <c r="L840" s="2"/>
      <c r="M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c r="BP840" s="2"/>
      <c r="BQ840" s="2"/>
      <c r="BR840" s="2"/>
      <c r="BS840" s="2"/>
      <c r="BT840" s="2"/>
      <c r="BU840" s="2"/>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row>
    <row r="841" spans="1:100" x14ac:dyDescent="0.3">
      <c r="A841" s="2"/>
      <c r="B841" s="2"/>
      <c r="C841" s="2"/>
      <c r="D841" s="2"/>
      <c r="E841" s="2"/>
      <c r="F841" s="2"/>
      <c r="L841" s="2"/>
      <c r="M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c r="BP841" s="2"/>
      <c r="BQ841" s="2"/>
      <c r="BR841" s="2"/>
      <c r="BS841" s="2"/>
      <c r="BT841" s="2"/>
      <c r="BU841" s="2"/>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row>
    <row r="842" spans="1:100" x14ac:dyDescent="0.3">
      <c r="A842" s="2"/>
      <c r="B842" s="2"/>
      <c r="C842" s="2"/>
      <c r="D842" s="2"/>
      <c r="E842" s="2"/>
      <c r="F842" s="2"/>
      <c r="L842" s="2"/>
      <c r="M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c r="BP842" s="2"/>
      <c r="BQ842" s="2"/>
      <c r="BR842" s="2"/>
      <c r="BS842" s="2"/>
      <c r="BT842" s="2"/>
      <c r="BU842" s="2"/>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row>
    <row r="843" spans="1:100" x14ac:dyDescent="0.3">
      <c r="A843" s="2"/>
      <c r="B843" s="2"/>
      <c r="C843" s="2"/>
      <c r="D843" s="2"/>
      <c r="E843" s="2"/>
      <c r="F843" s="2"/>
      <c r="L843" s="2"/>
      <c r="M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c r="BP843" s="2"/>
      <c r="BQ843" s="2"/>
      <c r="BR843" s="2"/>
      <c r="BS843" s="2"/>
      <c r="BT843" s="2"/>
      <c r="BU843" s="2"/>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row>
    <row r="844" spans="1:100" x14ac:dyDescent="0.3">
      <c r="A844" s="2"/>
      <c r="B844" s="2"/>
      <c r="C844" s="2"/>
      <c r="D844" s="2"/>
      <c r="E844" s="2"/>
      <c r="F844" s="2"/>
      <c r="L844" s="2"/>
      <c r="M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c r="BP844" s="2"/>
      <c r="BQ844" s="2"/>
      <c r="BR844" s="2"/>
      <c r="BS844" s="2"/>
      <c r="BT844" s="2"/>
      <c r="BU844" s="2"/>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row>
    <row r="845" spans="1:100" x14ac:dyDescent="0.3">
      <c r="A845" s="2"/>
      <c r="B845" s="2"/>
      <c r="C845" s="2"/>
      <c r="D845" s="2"/>
      <c r="E845" s="2"/>
      <c r="F845" s="2"/>
      <c r="L845" s="2"/>
      <c r="M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c r="BP845" s="2"/>
      <c r="BQ845" s="2"/>
      <c r="BR845" s="2"/>
      <c r="BS845" s="2"/>
      <c r="BT845" s="2"/>
      <c r="BU845" s="2"/>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row>
    <row r="846" spans="1:100" x14ac:dyDescent="0.3">
      <c r="A846" s="2"/>
      <c r="B846" s="2"/>
      <c r="C846" s="2"/>
      <c r="D846" s="2"/>
      <c r="E846" s="2"/>
      <c r="F846" s="2"/>
      <c r="L846" s="2"/>
      <c r="M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c r="AX846" s="2"/>
      <c r="AY846" s="2"/>
      <c r="AZ846" s="2"/>
      <c r="BA846" s="2"/>
      <c r="BB846" s="2"/>
      <c r="BC846" s="2"/>
      <c r="BD846" s="2"/>
      <c r="BE846" s="2"/>
      <c r="BF846" s="2"/>
      <c r="BG846" s="2"/>
      <c r="BH846" s="2"/>
      <c r="BI846" s="2"/>
      <c r="BJ846" s="2"/>
      <c r="BK846" s="2"/>
      <c r="BL846" s="2"/>
      <c r="BM846" s="2"/>
      <c r="BN846" s="2"/>
      <c r="BO846" s="2"/>
      <c r="BP846" s="2"/>
      <c r="BQ846" s="2"/>
      <c r="BR846" s="2"/>
      <c r="BS846" s="2"/>
      <c r="BT846" s="2"/>
      <c r="BU846" s="2"/>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row>
    <row r="847" spans="1:100" x14ac:dyDescent="0.3">
      <c r="A847" s="2"/>
      <c r="B847" s="2"/>
      <c r="C847" s="2"/>
      <c r="D847" s="2"/>
      <c r="E847" s="2"/>
      <c r="F847" s="2"/>
      <c r="L847" s="2"/>
      <c r="M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c r="BP847" s="2"/>
      <c r="BQ847" s="2"/>
      <c r="BR847" s="2"/>
      <c r="BS847" s="2"/>
      <c r="BT847" s="2"/>
      <c r="BU847" s="2"/>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row>
    <row r="848" spans="1:100" x14ac:dyDescent="0.3">
      <c r="A848" s="2"/>
      <c r="B848" s="2"/>
      <c r="C848" s="2"/>
      <c r="D848" s="2"/>
      <c r="E848" s="2"/>
      <c r="F848" s="2"/>
      <c r="L848" s="2"/>
      <c r="M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c r="AX848" s="2"/>
      <c r="AY848" s="2"/>
      <c r="AZ848" s="2"/>
      <c r="BA848" s="2"/>
      <c r="BB848" s="2"/>
      <c r="BC848" s="2"/>
      <c r="BD848" s="2"/>
      <c r="BE848" s="2"/>
      <c r="BF848" s="2"/>
      <c r="BG848" s="2"/>
      <c r="BH848" s="2"/>
      <c r="BI848" s="2"/>
      <c r="BJ848" s="2"/>
      <c r="BK848" s="2"/>
      <c r="BL848" s="2"/>
      <c r="BM848" s="2"/>
      <c r="BN848" s="2"/>
      <c r="BO848" s="2"/>
      <c r="BP848" s="2"/>
      <c r="BQ848" s="2"/>
      <c r="BR848" s="2"/>
      <c r="BS848" s="2"/>
      <c r="BT848" s="2"/>
      <c r="BU848" s="2"/>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row>
    <row r="849" spans="1:100" x14ac:dyDescent="0.3">
      <c r="A849" s="2"/>
      <c r="B849" s="2"/>
      <c r="C849" s="2"/>
      <c r="D849" s="2"/>
      <c r="E849" s="2"/>
      <c r="F849" s="2"/>
      <c r="L849" s="2"/>
      <c r="M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c r="AX849" s="2"/>
      <c r="AY849" s="2"/>
      <c r="AZ849" s="2"/>
      <c r="BA849" s="2"/>
      <c r="BB849" s="2"/>
      <c r="BC849" s="2"/>
      <c r="BD849" s="2"/>
      <c r="BE849" s="2"/>
      <c r="BF849" s="2"/>
      <c r="BG849" s="2"/>
      <c r="BH849" s="2"/>
      <c r="BI849" s="2"/>
      <c r="BJ849" s="2"/>
      <c r="BK849" s="2"/>
      <c r="BL849" s="2"/>
      <c r="BM849" s="2"/>
      <c r="BN849" s="2"/>
      <c r="BO849" s="2"/>
      <c r="BP849" s="2"/>
      <c r="BQ849" s="2"/>
      <c r="BR849" s="2"/>
      <c r="BS849" s="2"/>
      <c r="BT849" s="2"/>
      <c r="BU849" s="2"/>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row>
    <row r="850" spans="1:100" x14ac:dyDescent="0.3">
      <c r="A850" s="2"/>
      <c r="B850" s="2"/>
      <c r="C850" s="2"/>
      <c r="D850" s="2"/>
      <c r="E850" s="2"/>
      <c r="F850" s="2"/>
      <c r="L850" s="2"/>
      <c r="M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c r="BP850" s="2"/>
      <c r="BQ850" s="2"/>
      <c r="BR850" s="2"/>
      <c r="BS850" s="2"/>
      <c r="BT850" s="2"/>
      <c r="BU850" s="2"/>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row>
    <row r="851" spans="1:100" x14ac:dyDescent="0.3">
      <c r="A851" s="2"/>
      <c r="B851" s="2"/>
      <c r="C851" s="2"/>
      <c r="D851" s="2"/>
      <c r="E851" s="2"/>
      <c r="F851" s="2"/>
      <c r="L851" s="2"/>
      <c r="M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c r="BP851" s="2"/>
      <c r="BQ851" s="2"/>
      <c r="BR851" s="2"/>
      <c r="BS851" s="2"/>
      <c r="BT851" s="2"/>
      <c r="BU851" s="2"/>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row>
    <row r="852" spans="1:100" x14ac:dyDescent="0.3">
      <c r="A852" s="2"/>
      <c r="B852" s="2"/>
      <c r="C852" s="2"/>
      <c r="D852" s="2"/>
      <c r="E852" s="2"/>
      <c r="F852" s="2"/>
      <c r="L852" s="2"/>
      <c r="M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c r="BP852" s="2"/>
      <c r="BQ852" s="2"/>
      <c r="BR852" s="2"/>
      <c r="BS852" s="2"/>
      <c r="BT852" s="2"/>
      <c r="BU852" s="2"/>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row>
    <row r="853" spans="1:100" x14ac:dyDescent="0.3">
      <c r="A853" s="2"/>
      <c r="B853" s="2"/>
      <c r="C853" s="2"/>
      <c r="D853" s="2"/>
      <c r="E853" s="2"/>
      <c r="F853" s="2"/>
      <c r="L853" s="2"/>
      <c r="M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c r="AX853" s="2"/>
      <c r="AY853" s="2"/>
      <c r="AZ853" s="2"/>
      <c r="BA853" s="2"/>
      <c r="BB853" s="2"/>
      <c r="BC853" s="2"/>
      <c r="BD853" s="2"/>
      <c r="BE853" s="2"/>
      <c r="BF853" s="2"/>
      <c r="BG853" s="2"/>
      <c r="BH853" s="2"/>
      <c r="BI853" s="2"/>
      <c r="BJ853" s="2"/>
      <c r="BK853" s="2"/>
      <c r="BL853" s="2"/>
      <c r="BM853" s="2"/>
      <c r="BN853" s="2"/>
      <c r="BO853" s="2"/>
      <c r="BP853" s="2"/>
      <c r="BQ853" s="2"/>
      <c r="BR853" s="2"/>
      <c r="BS853" s="2"/>
      <c r="BT853" s="2"/>
      <c r="BU853" s="2"/>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row>
    <row r="854" spans="1:100" x14ac:dyDescent="0.3">
      <c r="A854" s="2"/>
      <c r="B854" s="2"/>
      <c r="C854" s="2"/>
      <c r="D854" s="2"/>
      <c r="E854" s="2"/>
      <c r="F854" s="2"/>
      <c r="L854" s="2"/>
      <c r="M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c r="BP854" s="2"/>
      <c r="BQ854" s="2"/>
      <c r="BR854" s="2"/>
      <c r="BS854" s="2"/>
      <c r="BT854" s="2"/>
      <c r="BU854" s="2"/>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row>
    <row r="855" spans="1:100" x14ac:dyDescent="0.3">
      <c r="A855" s="2"/>
      <c r="B855" s="2"/>
      <c r="C855" s="2"/>
      <c r="D855" s="2"/>
      <c r="E855" s="2"/>
      <c r="F855" s="2"/>
      <c r="L855" s="2"/>
      <c r="M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c r="BP855" s="2"/>
      <c r="BQ855" s="2"/>
      <c r="BR855" s="2"/>
      <c r="BS855" s="2"/>
      <c r="BT855" s="2"/>
      <c r="BU855" s="2"/>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row>
    <row r="856" spans="1:100" x14ac:dyDescent="0.3">
      <c r="A856" s="2"/>
      <c r="B856" s="2"/>
      <c r="C856" s="2"/>
      <c r="D856" s="2"/>
      <c r="E856" s="2"/>
      <c r="F856" s="2"/>
      <c r="L856" s="2"/>
      <c r="M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c r="BP856" s="2"/>
      <c r="BQ856" s="2"/>
      <c r="BR856" s="2"/>
      <c r="BS856" s="2"/>
      <c r="BT856" s="2"/>
      <c r="BU856" s="2"/>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row>
    <row r="857" spans="1:100" x14ac:dyDescent="0.3">
      <c r="A857" s="2"/>
      <c r="B857" s="2"/>
      <c r="C857" s="2"/>
      <c r="D857" s="2"/>
      <c r="E857" s="2"/>
      <c r="F857" s="2"/>
      <c r="L857" s="2"/>
      <c r="M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c r="BO857" s="2"/>
      <c r="BP857" s="2"/>
      <c r="BQ857" s="2"/>
      <c r="BR857" s="2"/>
      <c r="BS857" s="2"/>
      <c r="BT857" s="2"/>
      <c r="BU857" s="2"/>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row>
    <row r="858" spans="1:100" x14ac:dyDescent="0.3">
      <c r="A858" s="2"/>
      <c r="B858" s="2"/>
      <c r="C858" s="2"/>
      <c r="D858" s="2"/>
      <c r="E858" s="2"/>
      <c r="F858" s="2"/>
      <c r="L858" s="2"/>
      <c r="M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c r="BP858" s="2"/>
      <c r="BQ858" s="2"/>
      <c r="BR858" s="2"/>
      <c r="BS858" s="2"/>
      <c r="BT858" s="2"/>
      <c r="BU858" s="2"/>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row>
    <row r="859" spans="1:100" x14ac:dyDescent="0.3">
      <c r="A859" s="2"/>
      <c r="B859" s="2"/>
      <c r="C859" s="2"/>
      <c r="D859" s="2"/>
      <c r="E859" s="2"/>
      <c r="F859" s="2"/>
      <c r="L859" s="2"/>
      <c r="M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c r="BP859" s="2"/>
      <c r="BQ859" s="2"/>
      <c r="BR859" s="2"/>
      <c r="BS859" s="2"/>
      <c r="BT859" s="2"/>
      <c r="BU859" s="2"/>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row>
    <row r="860" spans="1:100" x14ac:dyDescent="0.3">
      <c r="A860" s="2"/>
      <c r="B860" s="2"/>
      <c r="C860" s="2"/>
      <c r="D860" s="2"/>
      <c r="E860" s="2"/>
      <c r="F860" s="2"/>
      <c r="L860" s="2"/>
      <c r="M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c r="AX860" s="2"/>
      <c r="AY860" s="2"/>
      <c r="AZ860" s="2"/>
      <c r="BA860" s="2"/>
      <c r="BB860" s="2"/>
      <c r="BC860" s="2"/>
      <c r="BD860" s="2"/>
      <c r="BE860" s="2"/>
      <c r="BF860" s="2"/>
      <c r="BG860" s="2"/>
      <c r="BH860" s="2"/>
      <c r="BI860" s="2"/>
      <c r="BJ860" s="2"/>
      <c r="BK860" s="2"/>
      <c r="BL860" s="2"/>
      <c r="BM860" s="2"/>
      <c r="BN860" s="2"/>
      <c r="BO860" s="2"/>
      <c r="BP860" s="2"/>
      <c r="BQ860" s="2"/>
      <c r="BR860" s="2"/>
      <c r="BS860" s="2"/>
      <c r="BT860" s="2"/>
      <c r="BU860" s="2"/>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row>
    <row r="861" spans="1:100" x14ac:dyDescent="0.3">
      <c r="A861" s="2"/>
      <c r="B861" s="2"/>
      <c r="C861" s="2"/>
      <c r="D861" s="2"/>
      <c r="E861" s="2"/>
      <c r="F861" s="2"/>
      <c r="L861" s="2"/>
      <c r="M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c r="AX861" s="2"/>
      <c r="AY861" s="2"/>
      <c r="AZ861" s="2"/>
      <c r="BA861" s="2"/>
      <c r="BB861" s="2"/>
      <c r="BC861" s="2"/>
      <c r="BD861" s="2"/>
      <c r="BE861" s="2"/>
      <c r="BF861" s="2"/>
      <c r="BG861" s="2"/>
      <c r="BH861" s="2"/>
      <c r="BI861" s="2"/>
      <c r="BJ861" s="2"/>
      <c r="BK861" s="2"/>
      <c r="BL861" s="2"/>
      <c r="BM861" s="2"/>
      <c r="BN861" s="2"/>
      <c r="BO861" s="2"/>
      <c r="BP861" s="2"/>
      <c r="BQ861" s="2"/>
      <c r="BR861" s="2"/>
      <c r="BS861" s="2"/>
      <c r="BT861" s="2"/>
      <c r="BU861" s="2"/>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row>
    <row r="862" spans="1:100" x14ac:dyDescent="0.3">
      <c r="A862" s="2"/>
      <c r="B862" s="2"/>
      <c r="C862" s="2"/>
      <c r="D862" s="2"/>
      <c r="E862" s="2"/>
      <c r="F862" s="2"/>
      <c r="L862" s="2"/>
      <c r="M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c r="AX862" s="2"/>
      <c r="AY862" s="2"/>
      <c r="AZ862" s="2"/>
      <c r="BA862" s="2"/>
      <c r="BB862" s="2"/>
      <c r="BC862" s="2"/>
      <c r="BD862" s="2"/>
      <c r="BE862" s="2"/>
      <c r="BF862" s="2"/>
      <c r="BG862" s="2"/>
      <c r="BH862" s="2"/>
      <c r="BI862" s="2"/>
      <c r="BJ862" s="2"/>
      <c r="BK862" s="2"/>
      <c r="BL862" s="2"/>
      <c r="BM862" s="2"/>
      <c r="BN862" s="2"/>
      <c r="BO862" s="2"/>
      <c r="BP862" s="2"/>
      <c r="BQ862" s="2"/>
      <c r="BR862" s="2"/>
      <c r="BS862" s="2"/>
      <c r="BT862" s="2"/>
      <c r="BU862" s="2"/>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row>
    <row r="863" spans="1:100" x14ac:dyDescent="0.3">
      <c r="A863" s="2"/>
      <c r="B863" s="2"/>
      <c r="C863" s="2"/>
      <c r="D863" s="2"/>
      <c r="E863" s="2"/>
      <c r="F863" s="2"/>
      <c r="L863" s="2"/>
      <c r="M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c r="BP863" s="2"/>
      <c r="BQ863" s="2"/>
      <c r="BR863" s="2"/>
      <c r="BS863" s="2"/>
      <c r="BT863" s="2"/>
      <c r="BU863" s="2"/>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row>
    <row r="864" spans="1:100" x14ac:dyDescent="0.3">
      <c r="A864" s="2"/>
      <c r="B864" s="2"/>
      <c r="C864" s="2"/>
      <c r="D864" s="2"/>
      <c r="E864" s="2"/>
      <c r="F864" s="2"/>
      <c r="L864" s="2"/>
      <c r="M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c r="BP864" s="2"/>
      <c r="BQ864" s="2"/>
      <c r="BR864" s="2"/>
      <c r="BS864" s="2"/>
      <c r="BT864" s="2"/>
      <c r="BU864" s="2"/>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row>
    <row r="865" spans="1:100" x14ac:dyDescent="0.3">
      <c r="A865" s="2"/>
      <c r="B865" s="2"/>
      <c r="C865" s="2"/>
      <c r="D865" s="2"/>
      <c r="E865" s="2"/>
      <c r="F865" s="2"/>
      <c r="L865" s="2"/>
      <c r="M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c r="AX865" s="2"/>
      <c r="AY865" s="2"/>
      <c r="AZ865" s="2"/>
      <c r="BA865" s="2"/>
      <c r="BB865" s="2"/>
      <c r="BC865" s="2"/>
      <c r="BD865" s="2"/>
      <c r="BE865" s="2"/>
      <c r="BF865" s="2"/>
      <c r="BG865" s="2"/>
      <c r="BH865" s="2"/>
      <c r="BI865" s="2"/>
      <c r="BJ865" s="2"/>
      <c r="BK865" s="2"/>
      <c r="BL865" s="2"/>
      <c r="BM865" s="2"/>
      <c r="BN865" s="2"/>
      <c r="BO865" s="2"/>
      <c r="BP865" s="2"/>
      <c r="BQ865" s="2"/>
      <c r="BR865" s="2"/>
      <c r="BS865" s="2"/>
      <c r="BT865" s="2"/>
      <c r="BU865" s="2"/>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row>
    <row r="866" spans="1:100" x14ac:dyDescent="0.3">
      <c r="A866" s="2"/>
      <c r="B866" s="2"/>
      <c r="C866" s="2"/>
      <c r="D866" s="2"/>
      <c r="E866" s="2"/>
      <c r="F866" s="2"/>
      <c r="L866" s="2"/>
      <c r="M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c r="BP866" s="2"/>
      <c r="BQ866" s="2"/>
      <c r="BR866" s="2"/>
      <c r="BS866" s="2"/>
      <c r="BT866" s="2"/>
      <c r="BU866" s="2"/>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row>
    <row r="867" spans="1:100" x14ac:dyDescent="0.3">
      <c r="A867" s="2"/>
      <c r="B867" s="2"/>
      <c r="C867" s="2"/>
      <c r="D867" s="2"/>
      <c r="E867" s="2"/>
      <c r="F867" s="2"/>
      <c r="L867" s="2"/>
      <c r="M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c r="BP867" s="2"/>
      <c r="BQ867" s="2"/>
      <c r="BR867" s="2"/>
      <c r="BS867" s="2"/>
      <c r="BT867" s="2"/>
      <c r="BU867" s="2"/>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row>
    <row r="868" spans="1:100" x14ac:dyDescent="0.3">
      <c r="A868" s="2"/>
      <c r="B868" s="2"/>
      <c r="C868" s="2"/>
      <c r="D868" s="2"/>
      <c r="E868" s="2"/>
      <c r="F868" s="2"/>
      <c r="L868" s="2"/>
      <c r="M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c r="BP868" s="2"/>
      <c r="BQ868" s="2"/>
      <c r="BR868" s="2"/>
      <c r="BS868" s="2"/>
      <c r="BT868" s="2"/>
      <c r="BU868" s="2"/>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row>
    <row r="869" spans="1:100" x14ac:dyDescent="0.3">
      <c r="A869" s="2"/>
      <c r="B869" s="2"/>
      <c r="C869" s="2"/>
      <c r="D869" s="2"/>
      <c r="E869" s="2"/>
      <c r="F869" s="2"/>
      <c r="L869" s="2"/>
      <c r="M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c r="BP869" s="2"/>
      <c r="BQ869" s="2"/>
      <c r="BR869" s="2"/>
      <c r="BS869" s="2"/>
      <c r="BT869" s="2"/>
      <c r="BU869" s="2"/>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row>
    <row r="870" spans="1:100" x14ac:dyDescent="0.3">
      <c r="A870" s="2"/>
      <c r="B870" s="2"/>
      <c r="C870" s="2"/>
      <c r="D870" s="2"/>
      <c r="E870" s="2"/>
      <c r="F870" s="2"/>
      <c r="L870" s="2"/>
      <c r="M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c r="BP870" s="2"/>
      <c r="BQ870" s="2"/>
      <c r="BR870" s="2"/>
      <c r="BS870" s="2"/>
      <c r="BT870" s="2"/>
      <c r="BU870" s="2"/>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row>
    <row r="871" spans="1:100" x14ac:dyDescent="0.3">
      <c r="A871" s="2"/>
      <c r="B871" s="2"/>
      <c r="C871" s="2"/>
      <c r="D871" s="2"/>
      <c r="E871" s="2"/>
      <c r="F871" s="2"/>
      <c r="L871" s="2"/>
      <c r="M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c r="BP871" s="2"/>
      <c r="BQ871" s="2"/>
      <c r="BR871" s="2"/>
      <c r="BS871" s="2"/>
      <c r="BT871" s="2"/>
      <c r="BU871" s="2"/>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row>
    <row r="872" spans="1:100" x14ac:dyDescent="0.3">
      <c r="A872" s="2"/>
      <c r="B872" s="2"/>
      <c r="C872" s="2"/>
      <c r="D872" s="2"/>
      <c r="E872" s="2"/>
      <c r="F872" s="2"/>
      <c r="L872" s="2"/>
      <c r="M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c r="BP872" s="2"/>
      <c r="BQ872" s="2"/>
      <c r="BR872" s="2"/>
      <c r="BS872" s="2"/>
      <c r="BT872" s="2"/>
      <c r="BU872" s="2"/>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row>
    <row r="873" spans="1:100" x14ac:dyDescent="0.3">
      <c r="A873" s="2"/>
      <c r="B873" s="2"/>
      <c r="C873" s="2"/>
      <c r="D873" s="2"/>
      <c r="E873" s="2"/>
      <c r="F873" s="2"/>
      <c r="L873" s="2"/>
      <c r="M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c r="BP873" s="2"/>
      <c r="BQ873" s="2"/>
      <c r="BR873" s="2"/>
      <c r="BS873" s="2"/>
      <c r="BT873" s="2"/>
      <c r="BU873" s="2"/>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row>
    <row r="874" spans="1:100" x14ac:dyDescent="0.3">
      <c r="A874" s="2"/>
      <c r="B874" s="2"/>
      <c r="C874" s="2"/>
      <c r="D874" s="2"/>
      <c r="E874" s="2"/>
      <c r="F874" s="2"/>
      <c r="L874" s="2"/>
      <c r="M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c r="BP874" s="2"/>
      <c r="BQ874" s="2"/>
      <c r="BR874" s="2"/>
      <c r="BS874" s="2"/>
      <c r="BT874" s="2"/>
      <c r="BU874" s="2"/>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row>
    <row r="875" spans="1:100" x14ac:dyDescent="0.3">
      <c r="A875" s="2"/>
      <c r="B875" s="2"/>
      <c r="C875" s="2"/>
      <c r="D875" s="2"/>
      <c r="E875" s="2"/>
      <c r="F875" s="2"/>
      <c r="L875" s="2"/>
      <c r="M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c r="BP875" s="2"/>
      <c r="BQ875" s="2"/>
      <c r="BR875" s="2"/>
      <c r="BS875" s="2"/>
      <c r="BT875" s="2"/>
      <c r="BU875" s="2"/>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row>
    <row r="876" spans="1:100" x14ac:dyDescent="0.3">
      <c r="A876" s="2"/>
      <c r="B876" s="2"/>
      <c r="C876" s="2"/>
      <c r="D876" s="2"/>
      <c r="E876" s="2"/>
      <c r="F876" s="2"/>
      <c r="L876" s="2"/>
      <c r="M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c r="BP876" s="2"/>
      <c r="BQ876" s="2"/>
      <c r="BR876" s="2"/>
      <c r="BS876" s="2"/>
      <c r="BT876" s="2"/>
      <c r="BU876" s="2"/>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row>
    <row r="877" spans="1:100" x14ac:dyDescent="0.3">
      <c r="A877" s="2"/>
      <c r="B877" s="2"/>
      <c r="C877" s="2"/>
      <c r="D877" s="2"/>
      <c r="E877" s="2"/>
      <c r="F877" s="2"/>
      <c r="L877" s="2"/>
      <c r="M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c r="BP877" s="2"/>
      <c r="BQ877" s="2"/>
      <c r="BR877" s="2"/>
      <c r="BS877" s="2"/>
      <c r="BT877" s="2"/>
      <c r="BU877" s="2"/>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row>
    <row r="878" spans="1:100" x14ac:dyDescent="0.3">
      <c r="A878" s="2"/>
      <c r="B878" s="2"/>
      <c r="C878" s="2"/>
      <c r="D878" s="2"/>
      <c r="E878" s="2"/>
      <c r="F878" s="2"/>
      <c r="L878" s="2"/>
      <c r="M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c r="BP878" s="2"/>
      <c r="BQ878" s="2"/>
      <c r="BR878" s="2"/>
      <c r="BS878" s="2"/>
      <c r="BT878" s="2"/>
      <c r="BU878" s="2"/>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row>
    <row r="879" spans="1:100" x14ac:dyDescent="0.3">
      <c r="A879" s="2"/>
      <c r="B879" s="2"/>
      <c r="C879" s="2"/>
      <c r="D879" s="2"/>
      <c r="E879" s="2"/>
      <c r="F879" s="2"/>
      <c r="L879" s="2"/>
      <c r="M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c r="BP879" s="2"/>
      <c r="BQ879" s="2"/>
      <c r="BR879" s="2"/>
      <c r="BS879" s="2"/>
      <c r="BT879" s="2"/>
      <c r="BU879" s="2"/>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row>
    <row r="880" spans="1:100" x14ac:dyDescent="0.3">
      <c r="A880" s="2"/>
      <c r="B880" s="2"/>
      <c r="C880" s="2"/>
      <c r="D880" s="2"/>
      <c r="E880" s="2"/>
      <c r="F880" s="2"/>
      <c r="L880" s="2"/>
      <c r="M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c r="BP880" s="2"/>
      <c r="BQ880" s="2"/>
      <c r="BR880" s="2"/>
      <c r="BS880" s="2"/>
      <c r="BT880" s="2"/>
      <c r="BU880" s="2"/>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row>
    <row r="881" spans="1:100" x14ac:dyDescent="0.3">
      <c r="A881" s="2"/>
      <c r="B881" s="2"/>
      <c r="C881" s="2"/>
      <c r="D881" s="2"/>
      <c r="E881" s="2"/>
      <c r="F881" s="2"/>
      <c r="L881" s="2"/>
      <c r="M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c r="AX881" s="2"/>
      <c r="AY881" s="2"/>
      <c r="AZ881" s="2"/>
      <c r="BA881" s="2"/>
      <c r="BB881" s="2"/>
      <c r="BC881" s="2"/>
      <c r="BD881" s="2"/>
      <c r="BE881" s="2"/>
      <c r="BF881" s="2"/>
      <c r="BG881" s="2"/>
      <c r="BH881" s="2"/>
      <c r="BI881" s="2"/>
      <c r="BJ881" s="2"/>
      <c r="BK881" s="2"/>
      <c r="BL881" s="2"/>
      <c r="BM881" s="2"/>
      <c r="BN881" s="2"/>
      <c r="BO881" s="2"/>
      <c r="BP881" s="2"/>
      <c r="BQ881" s="2"/>
      <c r="BR881" s="2"/>
      <c r="BS881" s="2"/>
      <c r="BT881" s="2"/>
      <c r="BU881" s="2"/>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row>
    <row r="882" spans="1:100" x14ac:dyDescent="0.3">
      <c r="A882" s="2"/>
      <c r="B882" s="2"/>
      <c r="C882" s="2"/>
      <c r="D882" s="2"/>
      <c r="E882" s="2"/>
      <c r="F882" s="2"/>
      <c r="L882" s="2"/>
      <c r="M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c r="AX882" s="2"/>
      <c r="AY882" s="2"/>
      <c r="AZ882" s="2"/>
      <c r="BA882" s="2"/>
      <c r="BB882" s="2"/>
      <c r="BC882" s="2"/>
      <c r="BD882" s="2"/>
      <c r="BE882" s="2"/>
      <c r="BF882" s="2"/>
      <c r="BG882" s="2"/>
      <c r="BH882" s="2"/>
      <c r="BI882" s="2"/>
      <c r="BJ882" s="2"/>
      <c r="BK882" s="2"/>
      <c r="BL882" s="2"/>
      <c r="BM882" s="2"/>
      <c r="BN882" s="2"/>
      <c r="BO882" s="2"/>
      <c r="BP882" s="2"/>
      <c r="BQ882" s="2"/>
      <c r="BR882" s="2"/>
      <c r="BS882" s="2"/>
      <c r="BT882" s="2"/>
      <c r="BU882" s="2"/>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row>
    <row r="883" spans="1:100" x14ac:dyDescent="0.3">
      <c r="A883" s="2"/>
      <c r="B883" s="2"/>
      <c r="C883" s="2"/>
      <c r="D883" s="2"/>
      <c r="E883" s="2"/>
      <c r="F883" s="2"/>
      <c r="L883" s="2"/>
      <c r="M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c r="BP883" s="2"/>
      <c r="BQ883" s="2"/>
      <c r="BR883" s="2"/>
      <c r="BS883" s="2"/>
      <c r="BT883" s="2"/>
      <c r="BU883" s="2"/>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row>
    <row r="884" spans="1:100" x14ac:dyDescent="0.3">
      <c r="A884" s="2"/>
      <c r="B884" s="2"/>
      <c r="C884" s="2"/>
      <c r="D884" s="2"/>
      <c r="E884" s="2"/>
      <c r="F884" s="2"/>
      <c r="L884" s="2"/>
      <c r="M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c r="BP884" s="2"/>
      <c r="BQ884" s="2"/>
      <c r="BR884" s="2"/>
      <c r="BS884" s="2"/>
      <c r="BT884" s="2"/>
      <c r="BU884" s="2"/>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row>
    <row r="885" spans="1:100" x14ac:dyDescent="0.3">
      <c r="A885" s="2"/>
      <c r="B885" s="2"/>
      <c r="C885" s="2"/>
      <c r="D885" s="2"/>
      <c r="E885" s="2"/>
      <c r="F885" s="2"/>
      <c r="L885" s="2"/>
      <c r="M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c r="BP885" s="2"/>
      <c r="BQ885" s="2"/>
      <c r="BR885" s="2"/>
      <c r="BS885" s="2"/>
      <c r="BT885" s="2"/>
      <c r="BU885" s="2"/>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row>
    <row r="886" spans="1:100" x14ac:dyDescent="0.3">
      <c r="A886" s="2"/>
      <c r="B886" s="2"/>
      <c r="C886" s="2"/>
      <c r="D886" s="2"/>
      <c r="E886" s="2"/>
      <c r="F886" s="2"/>
      <c r="L886" s="2"/>
      <c r="M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c r="BO886" s="2"/>
      <c r="BP886" s="2"/>
      <c r="BQ886" s="2"/>
      <c r="BR886" s="2"/>
      <c r="BS886" s="2"/>
      <c r="BT886" s="2"/>
      <c r="BU886" s="2"/>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row>
    <row r="887" spans="1:100" x14ac:dyDescent="0.3">
      <c r="A887" s="2"/>
      <c r="B887" s="2"/>
      <c r="C887" s="2"/>
      <c r="D887" s="2"/>
      <c r="E887" s="2"/>
      <c r="F887" s="2"/>
      <c r="L887" s="2"/>
      <c r="M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c r="BO887" s="2"/>
      <c r="BP887" s="2"/>
      <c r="BQ887" s="2"/>
      <c r="BR887" s="2"/>
      <c r="BS887" s="2"/>
      <c r="BT887" s="2"/>
      <c r="BU887" s="2"/>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row>
    <row r="888" spans="1:100" x14ac:dyDescent="0.3">
      <c r="A888" s="2"/>
      <c r="B888" s="2"/>
      <c r="C888" s="2"/>
      <c r="D888" s="2"/>
      <c r="E888" s="2"/>
      <c r="F888" s="2"/>
      <c r="L888" s="2"/>
      <c r="M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c r="BO888" s="2"/>
      <c r="BP888" s="2"/>
      <c r="BQ888" s="2"/>
      <c r="BR888" s="2"/>
      <c r="BS888" s="2"/>
      <c r="BT888" s="2"/>
      <c r="BU888" s="2"/>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row>
    <row r="889" spans="1:100" x14ac:dyDescent="0.3">
      <c r="A889" s="2"/>
      <c r="B889" s="2"/>
      <c r="C889" s="2"/>
      <c r="D889" s="2"/>
      <c r="E889" s="2"/>
      <c r="F889" s="2"/>
      <c r="L889" s="2"/>
      <c r="M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c r="BP889" s="2"/>
      <c r="BQ889" s="2"/>
      <c r="BR889" s="2"/>
      <c r="BS889" s="2"/>
      <c r="BT889" s="2"/>
      <c r="BU889" s="2"/>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row>
    <row r="890" spans="1:100" x14ac:dyDescent="0.3">
      <c r="A890" s="2"/>
      <c r="B890" s="2"/>
      <c r="C890" s="2"/>
      <c r="D890" s="2"/>
      <c r="E890" s="2"/>
      <c r="F890" s="2"/>
      <c r="L890" s="2"/>
      <c r="M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c r="BP890" s="2"/>
      <c r="BQ890" s="2"/>
      <c r="BR890" s="2"/>
      <c r="BS890" s="2"/>
      <c r="BT890" s="2"/>
      <c r="BU890" s="2"/>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row>
    <row r="891" spans="1:100" x14ac:dyDescent="0.3">
      <c r="A891" s="2"/>
      <c r="B891" s="2"/>
      <c r="C891" s="2"/>
      <c r="D891" s="2"/>
      <c r="E891" s="2"/>
      <c r="F891" s="2"/>
      <c r="L891" s="2"/>
      <c r="M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c r="BP891" s="2"/>
      <c r="BQ891" s="2"/>
      <c r="BR891" s="2"/>
      <c r="BS891" s="2"/>
      <c r="BT891" s="2"/>
      <c r="BU891" s="2"/>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row>
    <row r="892" spans="1:100" x14ac:dyDescent="0.3">
      <c r="A892" s="2"/>
      <c r="B892" s="2"/>
      <c r="C892" s="2"/>
      <c r="D892" s="2"/>
      <c r="E892" s="2"/>
      <c r="F892" s="2"/>
      <c r="L892" s="2"/>
      <c r="M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c r="BP892" s="2"/>
      <c r="BQ892" s="2"/>
      <c r="BR892" s="2"/>
      <c r="BS892" s="2"/>
      <c r="BT892" s="2"/>
      <c r="BU892" s="2"/>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row>
    <row r="893" spans="1:100" x14ac:dyDescent="0.3">
      <c r="A893" s="2"/>
      <c r="B893" s="2"/>
      <c r="C893" s="2"/>
      <c r="D893" s="2"/>
      <c r="E893" s="2"/>
      <c r="F893" s="2"/>
      <c r="L893" s="2"/>
      <c r="M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c r="BO893" s="2"/>
      <c r="BP893" s="2"/>
      <c r="BQ893" s="2"/>
      <c r="BR893" s="2"/>
      <c r="BS893" s="2"/>
      <c r="BT893" s="2"/>
      <c r="BU893" s="2"/>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row>
    <row r="894" spans="1:100" x14ac:dyDescent="0.3">
      <c r="A894" s="2"/>
      <c r="B894" s="2"/>
      <c r="C894" s="2"/>
      <c r="D894" s="2"/>
      <c r="E894" s="2"/>
      <c r="F894" s="2"/>
      <c r="L894" s="2"/>
      <c r="M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c r="BP894" s="2"/>
      <c r="BQ894" s="2"/>
      <c r="BR894" s="2"/>
      <c r="BS894" s="2"/>
      <c r="BT894" s="2"/>
      <c r="BU894" s="2"/>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row>
    <row r="895" spans="1:100" x14ac:dyDescent="0.3">
      <c r="A895" s="2"/>
      <c r="B895" s="2"/>
      <c r="C895" s="2"/>
      <c r="D895" s="2"/>
      <c r="E895" s="2"/>
      <c r="F895" s="2"/>
      <c r="L895" s="2"/>
      <c r="M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c r="BO895" s="2"/>
      <c r="BP895" s="2"/>
      <c r="BQ895" s="2"/>
      <c r="BR895" s="2"/>
      <c r="BS895" s="2"/>
      <c r="BT895" s="2"/>
      <c r="BU895" s="2"/>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row>
    <row r="896" spans="1:100" x14ac:dyDescent="0.3">
      <c r="A896" s="2"/>
      <c r="B896" s="2"/>
      <c r="C896" s="2"/>
      <c r="D896" s="2"/>
      <c r="E896" s="2"/>
      <c r="F896" s="2"/>
      <c r="L896" s="2"/>
      <c r="M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c r="BP896" s="2"/>
      <c r="BQ896" s="2"/>
      <c r="BR896" s="2"/>
      <c r="BS896" s="2"/>
      <c r="BT896" s="2"/>
      <c r="BU896" s="2"/>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row>
    <row r="897" spans="1:100" x14ac:dyDescent="0.3">
      <c r="A897" s="2"/>
      <c r="B897" s="2"/>
      <c r="C897" s="2"/>
      <c r="D897" s="2"/>
      <c r="E897" s="2"/>
      <c r="F897" s="2"/>
      <c r="L897" s="2"/>
      <c r="M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c r="AX897" s="2"/>
      <c r="AY897" s="2"/>
      <c r="AZ897" s="2"/>
      <c r="BA897" s="2"/>
      <c r="BB897" s="2"/>
      <c r="BC897" s="2"/>
      <c r="BD897" s="2"/>
      <c r="BE897" s="2"/>
      <c r="BF897" s="2"/>
      <c r="BG897" s="2"/>
      <c r="BH897" s="2"/>
      <c r="BI897" s="2"/>
      <c r="BJ897" s="2"/>
      <c r="BK897" s="2"/>
      <c r="BL897" s="2"/>
      <c r="BM897" s="2"/>
      <c r="BN897" s="2"/>
      <c r="BO897" s="2"/>
      <c r="BP897" s="2"/>
      <c r="BQ897" s="2"/>
      <c r="BR897" s="2"/>
      <c r="BS897" s="2"/>
      <c r="BT897" s="2"/>
      <c r="BU897" s="2"/>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row>
    <row r="898" spans="1:100" x14ac:dyDescent="0.3">
      <c r="A898" s="2"/>
      <c r="B898" s="2"/>
      <c r="C898" s="2"/>
      <c r="D898" s="2"/>
      <c r="E898" s="2"/>
      <c r="F898" s="2"/>
      <c r="L898" s="2"/>
      <c r="M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c r="BP898" s="2"/>
      <c r="BQ898" s="2"/>
      <c r="BR898" s="2"/>
      <c r="BS898" s="2"/>
      <c r="BT898" s="2"/>
      <c r="BU898" s="2"/>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row>
    <row r="899" spans="1:100" x14ac:dyDescent="0.3">
      <c r="A899" s="2"/>
      <c r="B899" s="2"/>
      <c r="C899" s="2"/>
      <c r="D899" s="2"/>
      <c r="E899" s="2"/>
      <c r="F899" s="2"/>
      <c r="L899" s="2"/>
      <c r="M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c r="BP899" s="2"/>
      <c r="BQ899" s="2"/>
      <c r="BR899" s="2"/>
      <c r="BS899" s="2"/>
      <c r="BT899" s="2"/>
      <c r="BU899" s="2"/>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row>
    <row r="900" spans="1:100" x14ac:dyDescent="0.3">
      <c r="A900" s="2"/>
      <c r="B900" s="2"/>
      <c r="C900" s="2"/>
      <c r="D900" s="2"/>
      <c r="E900" s="2"/>
      <c r="F900" s="2"/>
      <c r="L900" s="2"/>
      <c r="M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c r="BO900" s="2"/>
      <c r="BP900" s="2"/>
      <c r="BQ900" s="2"/>
      <c r="BR900" s="2"/>
      <c r="BS900" s="2"/>
      <c r="BT900" s="2"/>
      <c r="BU900" s="2"/>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row>
    <row r="901" spans="1:100" x14ac:dyDescent="0.3">
      <c r="A901" s="2"/>
      <c r="B901" s="2"/>
      <c r="C901" s="2"/>
      <c r="D901" s="2"/>
      <c r="E901" s="2"/>
      <c r="F901" s="2"/>
      <c r="L901" s="2"/>
      <c r="M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c r="BO901" s="2"/>
      <c r="BP901" s="2"/>
      <c r="BQ901" s="2"/>
      <c r="BR901" s="2"/>
      <c r="BS901" s="2"/>
      <c r="BT901" s="2"/>
      <c r="BU901" s="2"/>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row>
    <row r="902" spans="1:100" x14ac:dyDescent="0.3">
      <c r="A902" s="2"/>
      <c r="B902" s="2"/>
      <c r="C902" s="2"/>
      <c r="D902" s="2"/>
      <c r="E902" s="2"/>
      <c r="F902" s="2"/>
      <c r="L902" s="2"/>
      <c r="M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c r="AX902" s="2"/>
      <c r="AY902" s="2"/>
      <c r="AZ902" s="2"/>
      <c r="BA902" s="2"/>
      <c r="BB902" s="2"/>
      <c r="BC902" s="2"/>
      <c r="BD902" s="2"/>
      <c r="BE902" s="2"/>
      <c r="BF902" s="2"/>
      <c r="BG902" s="2"/>
      <c r="BH902" s="2"/>
      <c r="BI902" s="2"/>
      <c r="BJ902" s="2"/>
      <c r="BK902" s="2"/>
      <c r="BL902" s="2"/>
      <c r="BM902" s="2"/>
      <c r="BN902" s="2"/>
      <c r="BO902" s="2"/>
      <c r="BP902" s="2"/>
      <c r="BQ902" s="2"/>
      <c r="BR902" s="2"/>
      <c r="BS902" s="2"/>
      <c r="BT902" s="2"/>
      <c r="BU902" s="2"/>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row>
    <row r="903" spans="1:100" x14ac:dyDescent="0.3">
      <c r="A903" s="2"/>
      <c r="B903" s="2"/>
      <c r="C903" s="2"/>
      <c r="D903" s="2"/>
      <c r="E903" s="2"/>
      <c r="F903" s="2"/>
      <c r="L903" s="2"/>
      <c r="M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c r="BO903" s="2"/>
      <c r="BP903" s="2"/>
      <c r="BQ903" s="2"/>
      <c r="BR903" s="2"/>
      <c r="BS903" s="2"/>
      <c r="BT903" s="2"/>
      <c r="BU903" s="2"/>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row>
    <row r="904" spans="1:100" x14ac:dyDescent="0.3">
      <c r="A904" s="2"/>
      <c r="B904" s="2"/>
      <c r="C904" s="2"/>
      <c r="D904" s="2"/>
      <c r="E904" s="2"/>
      <c r="F904" s="2"/>
      <c r="L904" s="2"/>
      <c r="M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c r="BO904" s="2"/>
      <c r="BP904" s="2"/>
      <c r="BQ904" s="2"/>
      <c r="BR904" s="2"/>
      <c r="BS904" s="2"/>
      <c r="BT904" s="2"/>
      <c r="BU904" s="2"/>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row>
    <row r="905" spans="1:100" x14ac:dyDescent="0.3">
      <c r="A905" s="2"/>
      <c r="B905" s="2"/>
      <c r="C905" s="2"/>
      <c r="D905" s="2"/>
      <c r="E905" s="2"/>
      <c r="F905" s="2"/>
      <c r="L905" s="2"/>
      <c r="M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c r="BO905" s="2"/>
      <c r="BP905" s="2"/>
      <c r="BQ905" s="2"/>
      <c r="BR905" s="2"/>
      <c r="BS905" s="2"/>
      <c r="BT905" s="2"/>
      <c r="BU905" s="2"/>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row>
    <row r="906" spans="1:100" x14ac:dyDescent="0.3">
      <c r="A906" s="2"/>
      <c r="B906" s="2"/>
      <c r="C906" s="2"/>
      <c r="D906" s="2"/>
      <c r="E906" s="2"/>
      <c r="F906" s="2"/>
      <c r="L906" s="2"/>
      <c r="M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c r="AX906" s="2"/>
      <c r="AY906" s="2"/>
      <c r="AZ906" s="2"/>
      <c r="BA906" s="2"/>
      <c r="BB906" s="2"/>
      <c r="BC906" s="2"/>
      <c r="BD906" s="2"/>
      <c r="BE906" s="2"/>
      <c r="BF906" s="2"/>
      <c r="BG906" s="2"/>
      <c r="BH906" s="2"/>
      <c r="BI906" s="2"/>
      <c r="BJ906" s="2"/>
      <c r="BK906" s="2"/>
      <c r="BL906" s="2"/>
      <c r="BM906" s="2"/>
      <c r="BN906" s="2"/>
      <c r="BO906" s="2"/>
      <c r="BP906" s="2"/>
      <c r="BQ906" s="2"/>
      <c r="BR906" s="2"/>
      <c r="BS906" s="2"/>
      <c r="BT906" s="2"/>
      <c r="BU906" s="2"/>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row>
    <row r="907" spans="1:100" x14ac:dyDescent="0.3">
      <c r="A907" s="2"/>
      <c r="B907" s="2"/>
      <c r="C907" s="2"/>
      <c r="D907" s="2"/>
      <c r="E907" s="2"/>
      <c r="F907" s="2"/>
      <c r="L907" s="2"/>
      <c r="M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c r="AX907" s="2"/>
      <c r="AY907" s="2"/>
      <c r="AZ907" s="2"/>
      <c r="BA907" s="2"/>
      <c r="BB907" s="2"/>
      <c r="BC907" s="2"/>
      <c r="BD907" s="2"/>
      <c r="BE907" s="2"/>
      <c r="BF907" s="2"/>
      <c r="BG907" s="2"/>
      <c r="BH907" s="2"/>
      <c r="BI907" s="2"/>
      <c r="BJ907" s="2"/>
      <c r="BK907" s="2"/>
      <c r="BL907" s="2"/>
      <c r="BM907" s="2"/>
      <c r="BN907" s="2"/>
      <c r="BO907" s="2"/>
      <c r="BP907" s="2"/>
      <c r="BQ907" s="2"/>
      <c r="BR907" s="2"/>
      <c r="BS907" s="2"/>
      <c r="BT907" s="2"/>
      <c r="BU907" s="2"/>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row>
    <row r="908" spans="1:100" x14ac:dyDescent="0.3">
      <c r="A908" s="2"/>
      <c r="B908" s="2"/>
      <c r="C908" s="2"/>
      <c r="D908" s="2"/>
      <c r="E908" s="2"/>
      <c r="F908" s="2"/>
      <c r="L908" s="2"/>
      <c r="M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c r="AX908" s="2"/>
      <c r="AY908" s="2"/>
      <c r="AZ908" s="2"/>
      <c r="BA908" s="2"/>
      <c r="BB908" s="2"/>
      <c r="BC908" s="2"/>
      <c r="BD908" s="2"/>
      <c r="BE908" s="2"/>
      <c r="BF908" s="2"/>
      <c r="BG908" s="2"/>
      <c r="BH908" s="2"/>
      <c r="BI908" s="2"/>
      <c r="BJ908" s="2"/>
      <c r="BK908" s="2"/>
      <c r="BL908" s="2"/>
      <c r="BM908" s="2"/>
      <c r="BN908" s="2"/>
      <c r="BO908" s="2"/>
      <c r="BP908" s="2"/>
      <c r="BQ908" s="2"/>
      <c r="BR908" s="2"/>
      <c r="BS908" s="2"/>
      <c r="BT908" s="2"/>
      <c r="BU908" s="2"/>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row>
    <row r="909" spans="1:100" x14ac:dyDescent="0.3">
      <c r="A909" s="2"/>
      <c r="B909" s="2"/>
      <c r="C909" s="2"/>
      <c r="D909" s="2"/>
      <c r="E909" s="2"/>
      <c r="F909" s="2"/>
      <c r="L909" s="2"/>
      <c r="M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c r="BP909" s="2"/>
      <c r="BQ909" s="2"/>
      <c r="BR909" s="2"/>
      <c r="BS909" s="2"/>
      <c r="BT909" s="2"/>
      <c r="BU909" s="2"/>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row>
    <row r="910" spans="1:100" x14ac:dyDescent="0.3">
      <c r="A910" s="2"/>
      <c r="B910" s="2"/>
      <c r="C910" s="2"/>
      <c r="D910" s="2"/>
      <c r="E910" s="2"/>
      <c r="F910" s="2"/>
      <c r="L910" s="2"/>
      <c r="M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c r="BP910" s="2"/>
      <c r="BQ910" s="2"/>
      <c r="BR910" s="2"/>
      <c r="BS910" s="2"/>
      <c r="BT910" s="2"/>
      <c r="BU910" s="2"/>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row>
    <row r="911" spans="1:100" x14ac:dyDescent="0.3">
      <c r="A911" s="2"/>
      <c r="B911" s="2"/>
      <c r="C911" s="2"/>
      <c r="D911" s="2"/>
      <c r="E911" s="2"/>
      <c r="F911" s="2"/>
      <c r="L911" s="2"/>
      <c r="M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c r="BP911" s="2"/>
      <c r="BQ911" s="2"/>
      <c r="BR911" s="2"/>
      <c r="BS911" s="2"/>
      <c r="BT911" s="2"/>
      <c r="BU911" s="2"/>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row>
    <row r="912" spans="1:100" x14ac:dyDescent="0.3">
      <c r="A912" s="2"/>
      <c r="B912" s="2"/>
      <c r="C912" s="2"/>
      <c r="D912" s="2"/>
      <c r="E912" s="2"/>
      <c r="F912" s="2"/>
      <c r="L912" s="2"/>
      <c r="M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c r="BP912" s="2"/>
      <c r="BQ912" s="2"/>
      <c r="BR912" s="2"/>
      <c r="BS912" s="2"/>
      <c r="BT912" s="2"/>
      <c r="BU912" s="2"/>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row>
    <row r="913" spans="1:100" x14ac:dyDescent="0.3">
      <c r="A913" s="2"/>
      <c r="B913" s="2"/>
      <c r="C913" s="2"/>
      <c r="D913" s="2"/>
      <c r="E913" s="2"/>
      <c r="F913" s="2"/>
      <c r="L913" s="2"/>
      <c r="M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c r="AX913" s="2"/>
      <c r="AY913" s="2"/>
      <c r="AZ913" s="2"/>
      <c r="BA913" s="2"/>
      <c r="BB913" s="2"/>
      <c r="BC913" s="2"/>
      <c r="BD913" s="2"/>
      <c r="BE913" s="2"/>
      <c r="BF913" s="2"/>
      <c r="BG913" s="2"/>
      <c r="BH913" s="2"/>
      <c r="BI913" s="2"/>
      <c r="BJ913" s="2"/>
      <c r="BK913" s="2"/>
      <c r="BL913" s="2"/>
      <c r="BM913" s="2"/>
      <c r="BN913" s="2"/>
      <c r="BO913" s="2"/>
      <c r="BP913" s="2"/>
      <c r="BQ913" s="2"/>
      <c r="BR913" s="2"/>
      <c r="BS913" s="2"/>
      <c r="BT913" s="2"/>
      <c r="BU913" s="2"/>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row>
    <row r="914" spans="1:100" x14ac:dyDescent="0.3">
      <c r="A914" s="2"/>
      <c r="B914" s="2"/>
      <c r="C914" s="2"/>
      <c r="D914" s="2"/>
      <c r="E914" s="2"/>
      <c r="F914" s="2"/>
      <c r="L914" s="2"/>
      <c r="M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c r="BP914" s="2"/>
      <c r="BQ914" s="2"/>
      <c r="BR914" s="2"/>
      <c r="BS914" s="2"/>
      <c r="BT914" s="2"/>
      <c r="BU914" s="2"/>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row>
    <row r="915" spans="1:100" x14ac:dyDescent="0.3">
      <c r="A915" s="2"/>
      <c r="B915" s="2"/>
      <c r="C915" s="2"/>
      <c r="D915" s="2"/>
      <c r="E915" s="2"/>
      <c r="F915" s="2"/>
      <c r="L915" s="2"/>
      <c r="M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c r="AX915" s="2"/>
      <c r="AY915" s="2"/>
      <c r="AZ915" s="2"/>
      <c r="BA915" s="2"/>
      <c r="BB915" s="2"/>
      <c r="BC915" s="2"/>
      <c r="BD915" s="2"/>
      <c r="BE915" s="2"/>
      <c r="BF915" s="2"/>
      <c r="BG915" s="2"/>
      <c r="BH915" s="2"/>
      <c r="BI915" s="2"/>
      <c r="BJ915" s="2"/>
      <c r="BK915" s="2"/>
      <c r="BL915" s="2"/>
      <c r="BM915" s="2"/>
      <c r="BN915" s="2"/>
      <c r="BO915" s="2"/>
      <c r="BP915" s="2"/>
      <c r="BQ915" s="2"/>
      <c r="BR915" s="2"/>
      <c r="BS915" s="2"/>
      <c r="BT915" s="2"/>
      <c r="BU915" s="2"/>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row>
    <row r="916" spans="1:100" x14ac:dyDescent="0.3">
      <c r="A916" s="2"/>
      <c r="B916" s="2"/>
      <c r="C916" s="2"/>
      <c r="D916" s="2"/>
      <c r="E916" s="2"/>
      <c r="F916" s="2"/>
      <c r="L916" s="2"/>
      <c r="M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c r="AX916" s="2"/>
      <c r="AY916" s="2"/>
      <c r="AZ916" s="2"/>
      <c r="BA916" s="2"/>
      <c r="BB916" s="2"/>
      <c r="BC916" s="2"/>
      <c r="BD916" s="2"/>
      <c r="BE916" s="2"/>
      <c r="BF916" s="2"/>
      <c r="BG916" s="2"/>
      <c r="BH916" s="2"/>
      <c r="BI916" s="2"/>
      <c r="BJ916" s="2"/>
      <c r="BK916" s="2"/>
      <c r="BL916" s="2"/>
      <c r="BM916" s="2"/>
      <c r="BN916" s="2"/>
      <c r="BO916" s="2"/>
      <c r="BP916" s="2"/>
      <c r="BQ916" s="2"/>
      <c r="BR916" s="2"/>
      <c r="BS916" s="2"/>
      <c r="BT916" s="2"/>
      <c r="BU916" s="2"/>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row>
    <row r="917" spans="1:100" x14ac:dyDescent="0.3">
      <c r="A917" s="2"/>
      <c r="B917" s="2"/>
      <c r="C917" s="2"/>
      <c r="D917" s="2"/>
      <c r="E917" s="2"/>
      <c r="F917" s="2"/>
      <c r="L917" s="2"/>
      <c r="M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c r="BP917" s="2"/>
      <c r="BQ917" s="2"/>
      <c r="BR917" s="2"/>
      <c r="BS917" s="2"/>
      <c r="BT917" s="2"/>
      <c r="BU917" s="2"/>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row>
    <row r="918" spans="1:100" x14ac:dyDescent="0.3">
      <c r="A918" s="2"/>
      <c r="B918" s="2"/>
      <c r="C918" s="2"/>
      <c r="D918" s="2"/>
      <c r="E918" s="2"/>
      <c r="F918" s="2"/>
      <c r="L918" s="2"/>
      <c r="M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c r="BO918" s="2"/>
      <c r="BP918" s="2"/>
      <c r="BQ918" s="2"/>
      <c r="BR918" s="2"/>
      <c r="BS918" s="2"/>
      <c r="BT918" s="2"/>
      <c r="BU918" s="2"/>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row>
    <row r="919" spans="1:100" x14ac:dyDescent="0.3">
      <c r="A919" s="2"/>
      <c r="B919" s="2"/>
      <c r="C919" s="2"/>
      <c r="D919" s="2"/>
      <c r="E919" s="2"/>
      <c r="F919" s="2"/>
      <c r="L919" s="2"/>
      <c r="M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c r="BO919" s="2"/>
      <c r="BP919" s="2"/>
      <c r="BQ919" s="2"/>
      <c r="BR919" s="2"/>
      <c r="BS919" s="2"/>
      <c r="BT919" s="2"/>
      <c r="BU919" s="2"/>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row>
    <row r="920" spans="1:100" x14ac:dyDescent="0.3">
      <c r="A920" s="2"/>
      <c r="B920" s="2"/>
      <c r="C920" s="2"/>
      <c r="D920" s="2"/>
      <c r="E920" s="2"/>
      <c r="F920" s="2"/>
      <c r="L920" s="2"/>
      <c r="M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c r="AX920" s="2"/>
      <c r="AY920" s="2"/>
      <c r="AZ920" s="2"/>
      <c r="BA920" s="2"/>
      <c r="BB920" s="2"/>
      <c r="BC920" s="2"/>
      <c r="BD920" s="2"/>
      <c r="BE920" s="2"/>
      <c r="BF920" s="2"/>
      <c r="BG920" s="2"/>
      <c r="BH920" s="2"/>
      <c r="BI920" s="2"/>
      <c r="BJ920" s="2"/>
      <c r="BK920" s="2"/>
      <c r="BL920" s="2"/>
      <c r="BM920" s="2"/>
      <c r="BN920" s="2"/>
      <c r="BO920" s="2"/>
      <c r="BP920" s="2"/>
      <c r="BQ920" s="2"/>
      <c r="BR920" s="2"/>
      <c r="BS920" s="2"/>
      <c r="BT920" s="2"/>
      <c r="BU920" s="2"/>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row>
    <row r="921" spans="1:100" x14ac:dyDescent="0.3">
      <c r="A921" s="2"/>
      <c r="B921" s="2"/>
      <c r="C921" s="2"/>
      <c r="D921" s="2"/>
      <c r="E921" s="2"/>
      <c r="F921" s="2"/>
      <c r="L921" s="2"/>
      <c r="M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c r="BP921" s="2"/>
      <c r="BQ921" s="2"/>
      <c r="BR921" s="2"/>
      <c r="BS921" s="2"/>
      <c r="BT921" s="2"/>
      <c r="BU921" s="2"/>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row>
    <row r="922" spans="1:100" x14ac:dyDescent="0.3">
      <c r="A922" s="2"/>
      <c r="B922" s="2"/>
      <c r="C922" s="2"/>
      <c r="D922" s="2"/>
      <c r="E922" s="2"/>
      <c r="F922" s="2"/>
      <c r="L922" s="2"/>
      <c r="M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c r="BP922" s="2"/>
      <c r="BQ922" s="2"/>
      <c r="BR922" s="2"/>
      <c r="BS922" s="2"/>
      <c r="BT922" s="2"/>
      <c r="BU922" s="2"/>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row>
    <row r="923" spans="1:100" x14ac:dyDescent="0.3">
      <c r="A923" s="2"/>
      <c r="B923" s="2"/>
      <c r="C923" s="2"/>
      <c r="D923" s="2"/>
      <c r="E923" s="2"/>
      <c r="F923" s="2"/>
      <c r="L923" s="2"/>
      <c r="M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c r="BP923" s="2"/>
      <c r="BQ923" s="2"/>
      <c r="BR923" s="2"/>
      <c r="BS923" s="2"/>
      <c r="BT923" s="2"/>
      <c r="BU923" s="2"/>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row>
    <row r="924" spans="1:100" x14ac:dyDescent="0.3">
      <c r="A924" s="2"/>
      <c r="B924" s="2"/>
      <c r="C924" s="2"/>
      <c r="D924" s="2"/>
      <c r="E924" s="2"/>
      <c r="F924" s="2"/>
      <c r="L924" s="2"/>
      <c r="M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c r="AX924" s="2"/>
      <c r="AY924" s="2"/>
      <c r="AZ924" s="2"/>
      <c r="BA924" s="2"/>
      <c r="BB924" s="2"/>
      <c r="BC924" s="2"/>
      <c r="BD924" s="2"/>
      <c r="BE924" s="2"/>
      <c r="BF924" s="2"/>
      <c r="BG924" s="2"/>
      <c r="BH924" s="2"/>
      <c r="BI924" s="2"/>
      <c r="BJ924" s="2"/>
      <c r="BK924" s="2"/>
      <c r="BL924" s="2"/>
      <c r="BM924" s="2"/>
      <c r="BN924" s="2"/>
      <c r="BO924" s="2"/>
      <c r="BP924" s="2"/>
      <c r="BQ924" s="2"/>
      <c r="BR924" s="2"/>
      <c r="BS924" s="2"/>
      <c r="BT924" s="2"/>
      <c r="BU924" s="2"/>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row>
    <row r="925" spans="1:100" x14ac:dyDescent="0.3">
      <c r="A925" s="2"/>
      <c r="B925" s="2"/>
      <c r="C925" s="2"/>
      <c r="D925" s="2"/>
      <c r="E925" s="2"/>
      <c r="F925" s="2"/>
      <c r="L925" s="2"/>
      <c r="M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c r="BO925" s="2"/>
      <c r="BP925" s="2"/>
      <c r="BQ925" s="2"/>
      <c r="BR925" s="2"/>
      <c r="BS925" s="2"/>
      <c r="BT925" s="2"/>
      <c r="BU925" s="2"/>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row>
    <row r="926" spans="1:100" x14ac:dyDescent="0.3">
      <c r="A926" s="2"/>
      <c r="B926" s="2"/>
      <c r="C926" s="2"/>
      <c r="D926" s="2"/>
      <c r="E926" s="2"/>
      <c r="F926" s="2"/>
      <c r="L926" s="2"/>
      <c r="M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c r="AX926" s="2"/>
      <c r="AY926" s="2"/>
      <c r="AZ926" s="2"/>
      <c r="BA926" s="2"/>
      <c r="BB926" s="2"/>
      <c r="BC926" s="2"/>
      <c r="BD926" s="2"/>
      <c r="BE926" s="2"/>
      <c r="BF926" s="2"/>
      <c r="BG926" s="2"/>
      <c r="BH926" s="2"/>
      <c r="BI926" s="2"/>
      <c r="BJ926" s="2"/>
      <c r="BK926" s="2"/>
      <c r="BL926" s="2"/>
      <c r="BM926" s="2"/>
      <c r="BN926" s="2"/>
      <c r="BO926" s="2"/>
      <c r="BP926" s="2"/>
      <c r="BQ926" s="2"/>
      <c r="BR926" s="2"/>
      <c r="BS926" s="2"/>
      <c r="BT926" s="2"/>
      <c r="BU926" s="2"/>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row>
    <row r="927" spans="1:100" x14ac:dyDescent="0.3">
      <c r="A927" s="2"/>
      <c r="B927" s="2"/>
      <c r="C927" s="2"/>
      <c r="D927" s="2"/>
      <c r="E927" s="2"/>
      <c r="F927" s="2"/>
      <c r="L927" s="2"/>
      <c r="M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c r="AX927" s="2"/>
      <c r="AY927" s="2"/>
      <c r="AZ927" s="2"/>
      <c r="BA927" s="2"/>
      <c r="BB927" s="2"/>
      <c r="BC927" s="2"/>
      <c r="BD927" s="2"/>
      <c r="BE927" s="2"/>
      <c r="BF927" s="2"/>
      <c r="BG927" s="2"/>
      <c r="BH927" s="2"/>
      <c r="BI927" s="2"/>
      <c r="BJ927" s="2"/>
      <c r="BK927" s="2"/>
      <c r="BL927" s="2"/>
      <c r="BM927" s="2"/>
      <c r="BN927" s="2"/>
      <c r="BO927" s="2"/>
      <c r="BP927" s="2"/>
      <c r="BQ927" s="2"/>
      <c r="BR927" s="2"/>
      <c r="BS927" s="2"/>
      <c r="BT927" s="2"/>
      <c r="BU927" s="2"/>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row>
    <row r="928" spans="1:100" x14ac:dyDescent="0.3">
      <c r="A928" s="2"/>
      <c r="B928" s="2"/>
      <c r="C928" s="2"/>
      <c r="D928" s="2"/>
      <c r="E928" s="2"/>
      <c r="F928" s="2"/>
      <c r="L928" s="2"/>
      <c r="M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c r="AX928" s="2"/>
      <c r="AY928" s="2"/>
      <c r="AZ928" s="2"/>
      <c r="BA928" s="2"/>
      <c r="BB928" s="2"/>
      <c r="BC928" s="2"/>
      <c r="BD928" s="2"/>
      <c r="BE928" s="2"/>
      <c r="BF928" s="2"/>
      <c r="BG928" s="2"/>
      <c r="BH928" s="2"/>
      <c r="BI928" s="2"/>
      <c r="BJ928" s="2"/>
      <c r="BK928" s="2"/>
      <c r="BL928" s="2"/>
      <c r="BM928" s="2"/>
      <c r="BN928" s="2"/>
      <c r="BO928" s="2"/>
      <c r="BP928" s="2"/>
      <c r="BQ928" s="2"/>
      <c r="BR928" s="2"/>
      <c r="BS928" s="2"/>
      <c r="BT928" s="2"/>
      <c r="BU928" s="2"/>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row>
    <row r="929" spans="1:100" x14ac:dyDescent="0.3">
      <c r="A929" s="2"/>
      <c r="B929" s="2"/>
      <c r="C929" s="2"/>
      <c r="D929" s="2"/>
      <c r="E929" s="2"/>
      <c r="F929" s="2"/>
      <c r="L929" s="2"/>
      <c r="M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c r="BP929" s="2"/>
      <c r="BQ929" s="2"/>
      <c r="BR929" s="2"/>
      <c r="BS929" s="2"/>
      <c r="BT929" s="2"/>
      <c r="BU929" s="2"/>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row>
    <row r="930" spans="1:100" x14ac:dyDescent="0.3">
      <c r="A930" s="2"/>
      <c r="B930" s="2"/>
      <c r="C930" s="2"/>
      <c r="D930" s="2"/>
      <c r="E930" s="2"/>
      <c r="F930" s="2"/>
      <c r="L930" s="2"/>
      <c r="M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c r="AX930" s="2"/>
      <c r="AY930" s="2"/>
      <c r="AZ930" s="2"/>
      <c r="BA930" s="2"/>
      <c r="BB930" s="2"/>
      <c r="BC930" s="2"/>
      <c r="BD930" s="2"/>
      <c r="BE930" s="2"/>
      <c r="BF930" s="2"/>
      <c r="BG930" s="2"/>
      <c r="BH930" s="2"/>
      <c r="BI930" s="2"/>
      <c r="BJ930" s="2"/>
      <c r="BK930" s="2"/>
      <c r="BL930" s="2"/>
      <c r="BM930" s="2"/>
      <c r="BN930" s="2"/>
      <c r="BO930" s="2"/>
      <c r="BP930" s="2"/>
      <c r="BQ930" s="2"/>
      <c r="BR930" s="2"/>
      <c r="BS930" s="2"/>
      <c r="BT930" s="2"/>
      <c r="BU930" s="2"/>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row>
    <row r="931" spans="1:100" x14ac:dyDescent="0.3">
      <c r="A931" s="2"/>
      <c r="B931" s="2"/>
      <c r="C931" s="2"/>
      <c r="D931" s="2"/>
      <c r="E931" s="2"/>
      <c r="F931" s="2"/>
      <c r="L931" s="2"/>
      <c r="M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c r="BP931" s="2"/>
      <c r="BQ931" s="2"/>
      <c r="BR931" s="2"/>
      <c r="BS931" s="2"/>
      <c r="BT931" s="2"/>
      <c r="BU931" s="2"/>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row>
    <row r="932" spans="1:100" x14ac:dyDescent="0.3">
      <c r="A932" s="2"/>
      <c r="B932" s="2"/>
      <c r="C932" s="2"/>
      <c r="D932" s="2"/>
      <c r="E932" s="2"/>
      <c r="F932" s="2"/>
      <c r="L932" s="2"/>
      <c r="M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c r="AX932" s="2"/>
      <c r="AY932" s="2"/>
      <c r="AZ932" s="2"/>
      <c r="BA932" s="2"/>
      <c r="BB932" s="2"/>
      <c r="BC932" s="2"/>
      <c r="BD932" s="2"/>
      <c r="BE932" s="2"/>
      <c r="BF932" s="2"/>
      <c r="BG932" s="2"/>
      <c r="BH932" s="2"/>
      <c r="BI932" s="2"/>
      <c r="BJ932" s="2"/>
      <c r="BK932" s="2"/>
      <c r="BL932" s="2"/>
      <c r="BM932" s="2"/>
      <c r="BN932" s="2"/>
      <c r="BO932" s="2"/>
      <c r="BP932" s="2"/>
      <c r="BQ932" s="2"/>
      <c r="BR932" s="2"/>
      <c r="BS932" s="2"/>
      <c r="BT932" s="2"/>
      <c r="BU932" s="2"/>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row>
    <row r="933" spans="1:100" x14ac:dyDescent="0.3">
      <c r="A933" s="2"/>
      <c r="B933" s="2"/>
      <c r="C933" s="2"/>
      <c r="D933" s="2"/>
      <c r="E933" s="2"/>
      <c r="F933" s="2"/>
      <c r="L933" s="2"/>
      <c r="M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c r="BP933" s="2"/>
      <c r="BQ933" s="2"/>
      <c r="BR933" s="2"/>
      <c r="BS933" s="2"/>
      <c r="BT933" s="2"/>
      <c r="BU933" s="2"/>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row>
    <row r="934" spans="1:100" x14ac:dyDescent="0.3">
      <c r="A934" s="2"/>
      <c r="B934" s="2"/>
      <c r="C934" s="2"/>
      <c r="D934" s="2"/>
      <c r="E934" s="2"/>
      <c r="F934" s="2"/>
      <c r="L934" s="2"/>
      <c r="M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c r="BO934" s="2"/>
      <c r="BP934" s="2"/>
      <c r="BQ934" s="2"/>
      <c r="BR934" s="2"/>
      <c r="BS934" s="2"/>
      <c r="BT934" s="2"/>
      <c r="BU934" s="2"/>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row>
    <row r="935" spans="1:100" x14ac:dyDescent="0.3">
      <c r="A935" s="2"/>
      <c r="B935" s="2"/>
      <c r="C935" s="2"/>
      <c r="D935" s="2"/>
      <c r="E935" s="2"/>
      <c r="F935" s="2"/>
      <c r="L935" s="2"/>
      <c r="M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c r="AX935" s="2"/>
      <c r="AY935" s="2"/>
      <c r="AZ935" s="2"/>
      <c r="BA935" s="2"/>
      <c r="BB935" s="2"/>
      <c r="BC935" s="2"/>
      <c r="BD935" s="2"/>
      <c r="BE935" s="2"/>
      <c r="BF935" s="2"/>
      <c r="BG935" s="2"/>
      <c r="BH935" s="2"/>
      <c r="BI935" s="2"/>
      <c r="BJ935" s="2"/>
      <c r="BK935" s="2"/>
      <c r="BL935" s="2"/>
      <c r="BM935" s="2"/>
      <c r="BN935" s="2"/>
      <c r="BO935" s="2"/>
      <c r="BP935" s="2"/>
      <c r="BQ935" s="2"/>
      <c r="BR935" s="2"/>
      <c r="BS935" s="2"/>
      <c r="BT935" s="2"/>
      <c r="BU935" s="2"/>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row>
    <row r="936" spans="1:100" x14ac:dyDescent="0.3">
      <c r="A936" s="2"/>
      <c r="B936" s="2"/>
      <c r="C936" s="2"/>
      <c r="D936" s="2"/>
      <c r="E936" s="2"/>
      <c r="F936" s="2"/>
      <c r="L936" s="2"/>
      <c r="M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c r="BP936" s="2"/>
      <c r="BQ936" s="2"/>
      <c r="BR936" s="2"/>
      <c r="BS936" s="2"/>
      <c r="BT936" s="2"/>
      <c r="BU936" s="2"/>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row>
    <row r="937" spans="1:100" x14ac:dyDescent="0.3">
      <c r="A937" s="2"/>
      <c r="B937" s="2"/>
      <c r="C937" s="2"/>
      <c r="D937" s="2"/>
      <c r="E937" s="2"/>
      <c r="F937" s="2"/>
      <c r="L937" s="2"/>
      <c r="M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c r="AX937" s="2"/>
      <c r="AY937" s="2"/>
      <c r="AZ937" s="2"/>
      <c r="BA937" s="2"/>
      <c r="BB937" s="2"/>
      <c r="BC937" s="2"/>
      <c r="BD937" s="2"/>
      <c r="BE937" s="2"/>
      <c r="BF937" s="2"/>
      <c r="BG937" s="2"/>
      <c r="BH937" s="2"/>
      <c r="BI937" s="2"/>
      <c r="BJ937" s="2"/>
      <c r="BK937" s="2"/>
      <c r="BL937" s="2"/>
      <c r="BM937" s="2"/>
      <c r="BN937" s="2"/>
      <c r="BO937" s="2"/>
      <c r="BP937" s="2"/>
      <c r="BQ937" s="2"/>
      <c r="BR937" s="2"/>
      <c r="BS937" s="2"/>
      <c r="BT937" s="2"/>
      <c r="BU937" s="2"/>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row>
    <row r="938" spans="1:100" x14ac:dyDescent="0.3">
      <c r="A938" s="2"/>
      <c r="B938" s="2"/>
      <c r="C938" s="2"/>
      <c r="D938" s="2"/>
      <c r="E938" s="2"/>
      <c r="F938" s="2"/>
      <c r="L938" s="2"/>
      <c r="M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c r="BP938" s="2"/>
      <c r="BQ938" s="2"/>
      <c r="BR938" s="2"/>
      <c r="BS938" s="2"/>
      <c r="BT938" s="2"/>
      <c r="BU938" s="2"/>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row>
    <row r="939" spans="1:100" x14ac:dyDescent="0.3">
      <c r="A939" s="2"/>
      <c r="B939" s="2"/>
      <c r="C939" s="2"/>
      <c r="D939" s="2"/>
      <c r="E939" s="2"/>
      <c r="F939" s="2"/>
      <c r="L939" s="2"/>
      <c r="M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c r="BP939" s="2"/>
      <c r="BQ939" s="2"/>
      <c r="BR939" s="2"/>
      <c r="BS939" s="2"/>
      <c r="BT939" s="2"/>
      <c r="BU939" s="2"/>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row>
    <row r="940" spans="1:100" x14ac:dyDescent="0.3">
      <c r="A940" s="2"/>
      <c r="B940" s="2"/>
      <c r="C940" s="2"/>
      <c r="D940" s="2"/>
      <c r="E940" s="2"/>
      <c r="F940" s="2"/>
      <c r="L940" s="2"/>
      <c r="M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c r="BP940" s="2"/>
      <c r="BQ940" s="2"/>
      <c r="BR940" s="2"/>
      <c r="BS940" s="2"/>
      <c r="BT940" s="2"/>
      <c r="BU940" s="2"/>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row>
    <row r="941" spans="1:100" x14ac:dyDescent="0.3">
      <c r="A941" s="2"/>
      <c r="B941" s="2"/>
      <c r="C941" s="2"/>
      <c r="D941" s="2"/>
      <c r="E941" s="2"/>
      <c r="F941" s="2"/>
      <c r="L941" s="2"/>
      <c r="M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c r="BP941" s="2"/>
      <c r="BQ941" s="2"/>
      <c r="BR941" s="2"/>
      <c r="BS941" s="2"/>
      <c r="BT941" s="2"/>
      <c r="BU941" s="2"/>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row>
    <row r="942" spans="1:100" x14ac:dyDescent="0.3">
      <c r="A942" s="2"/>
      <c r="B942" s="2"/>
      <c r="C942" s="2"/>
      <c r="D942" s="2"/>
      <c r="E942" s="2"/>
      <c r="F942" s="2"/>
      <c r="L942" s="2"/>
      <c r="M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c r="BP942" s="2"/>
      <c r="BQ942" s="2"/>
      <c r="BR942" s="2"/>
      <c r="BS942" s="2"/>
      <c r="BT942" s="2"/>
      <c r="BU942" s="2"/>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row>
    <row r="943" spans="1:100" x14ac:dyDescent="0.3">
      <c r="A943" s="2"/>
      <c r="B943" s="2"/>
      <c r="C943" s="2"/>
      <c r="D943" s="2"/>
      <c r="E943" s="2"/>
      <c r="F943" s="2"/>
      <c r="L943" s="2"/>
      <c r="M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c r="BP943" s="2"/>
      <c r="BQ943" s="2"/>
      <c r="BR943" s="2"/>
      <c r="BS943" s="2"/>
      <c r="BT943" s="2"/>
      <c r="BU943" s="2"/>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row>
    <row r="944" spans="1:100" x14ac:dyDescent="0.3">
      <c r="A944" s="2"/>
      <c r="B944" s="2"/>
      <c r="C944" s="2"/>
      <c r="D944" s="2"/>
      <c r="E944" s="2"/>
      <c r="F944" s="2"/>
      <c r="L944" s="2"/>
      <c r="M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c r="BP944" s="2"/>
      <c r="BQ944" s="2"/>
      <c r="BR944" s="2"/>
      <c r="BS944" s="2"/>
      <c r="BT944" s="2"/>
      <c r="BU944" s="2"/>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row>
    <row r="945" spans="1:100" x14ac:dyDescent="0.3">
      <c r="A945" s="2"/>
      <c r="B945" s="2"/>
      <c r="C945" s="2"/>
      <c r="D945" s="2"/>
      <c r="E945" s="2"/>
      <c r="F945" s="2"/>
      <c r="L945" s="2"/>
      <c r="M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c r="BT945" s="2"/>
      <c r="BU945" s="2"/>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row>
    <row r="946" spans="1:100" x14ac:dyDescent="0.3">
      <c r="A946" s="2"/>
      <c r="B946" s="2"/>
      <c r="C946" s="2"/>
      <c r="D946" s="2"/>
      <c r="E946" s="2"/>
      <c r="F946" s="2"/>
      <c r="L946" s="2"/>
      <c r="M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c r="BP946" s="2"/>
      <c r="BQ946" s="2"/>
      <c r="BR946" s="2"/>
      <c r="BS946" s="2"/>
      <c r="BT946" s="2"/>
      <c r="BU946" s="2"/>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row>
    <row r="947" spans="1:100" x14ac:dyDescent="0.3">
      <c r="A947" s="2"/>
      <c r="B947" s="2"/>
      <c r="C947" s="2"/>
      <c r="D947" s="2"/>
      <c r="E947" s="2"/>
      <c r="F947" s="2"/>
      <c r="L947" s="2"/>
      <c r="M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c r="BP947" s="2"/>
      <c r="BQ947" s="2"/>
      <c r="BR947" s="2"/>
      <c r="BS947" s="2"/>
      <c r="BT947" s="2"/>
      <c r="BU947" s="2"/>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row>
    <row r="948" spans="1:100" x14ac:dyDescent="0.3">
      <c r="A948" s="2"/>
      <c r="B948" s="2"/>
      <c r="C948" s="2"/>
      <c r="D948" s="2"/>
      <c r="E948" s="2"/>
      <c r="F948" s="2"/>
      <c r="L948" s="2"/>
      <c r="M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c r="BP948" s="2"/>
      <c r="BQ948" s="2"/>
      <c r="BR948" s="2"/>
      <c r="BS948" s="2"/>
      <c r="BT948" s="2"/>
      <c r="BU948" s="2"/>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row>
    <row r="949" spans="1:100" x14ac:dyDescent="0.3">
      <c r="A949" s="2"/>
      <c r="B949" s="2"/>
      <c r="C949" s="2"/>
      <c r="D949" s="2"/>
      <c r="E949" s="2"/>
      <c r="F949" s="2"/>
      <c r="L949" s="2"/>
      <c r="M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c r="BP949" s="2"/>
      <c r="BQ949" s="2"/>
      <c r="BR949" s="2"/>
      <c r="BS949" s="2"/>
      <c r="BT949" s="2"/>
      <c r="BU949" s="2"/>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row>
    <row r="950" spans="1:100" x14ac:dyDescent="0.3">
      <c r="A950" s="2"/>
      <c r="B950" s="2"/>
      <c r="C950" s="2"/>
      <c r="D950" s="2"/>
      <c r="E950" s="2"/>
      <c r="F950" s="2"/>
      <c r="L950" s="2"/>
      <c r="M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c r="BP950" s="2"/>
      <c r="BQ950" s="2"/>
      <c r="BR950" s="2"/>
      <c r="BS950" s="2"/>
      <c r="BT950" s="2"/>
      <c r="BU950" s="2"/>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row>
    <row r="951" spans="1:100" x14ac:dyDescent="0.3">
      <c r="A951" s="2"/>
      <c r="B951" s="2"/>
      <c r="C951" s="2"/>
      <c r="D951" s="2"/>
      <c r="E951" s="2"/>
      <c r="F951" s="2"/>
      <c r="L951" s="2"/>
      <c r="M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c r="BP951" s="2"/>
      <c r="BQ951" s="2"/>
      <c r="BR951" s="2"/>
      <c r="BS951" s="2"/>
      <c r="BT951" s="2"/>
      <c r="BU951" s="2"/>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row>
    <row r="952" spans="1:100" x14ac:dyDescent="0.3">
      <c r="A952" s="2"/>
      <c r="B952" s="2"/>
      <c r="C952" s="2"/>
      <c r="D952" s="2"/>
      <c r="E952" s="2"/>
      <c r="F952" s="2"/>
      <c r="L952" s="2"/>
      <c r="M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c r="BP952" s="2"/>
      <c r="BQ952" s="2"/>
      <c r="BR952" s="2"/>
      <c r="BS952" s="2"/>
      <c r="BT952" s="2"/>
      <c r="BU952" s="2"/>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row>
    <row r="953" spans="1:100" x14ac:dyDescent="0.3">
      <c r="A953" s="2"/>
      <c r="B953" s="2"/>
      <c r="C953" s="2"/>
      <c r="D953" s="2"/>
      <c r="E953" s="2"/>
      <c r="F953" s="2"/>
      <c r="L953" s="2"/>
      <c r="M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c r="BP953" s="2"/>
      <c r="BQ953" s="2"/>
      <c r="BR953" s="2"/>
      <c r="BS953" s="2"/>
      <c r="BT953" s="2"/>
      <c r="BU953" s="2"/>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row>
    <row r="954" spans="1:100" x14ac:dyDescent="0.3">
      <c r="A954" s="2"/>
      <c r="B954" s="2"/>
      <c r="C954" s="2"/>
      <c r="D954" s="2"/>
      <c r="E954" s="2"/>
      <c r="F954" s="2"/>
      <c r="L954" s="2"/>
      <c r="M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c r="BP954" s="2"/>
      <c r="BQ954" s="2"/>
      <c r="BR954" s="2"/>
      <c r="BS954" s="2"/>
      <c r="BT954" s="2"/>
      <c r="BU954" s="2"/>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row>
    <row r="955" spans="1:100" x14ac:dyDescent="0.3">
      <c r="A955" s="2"/>
      <c r="B955" s="2"/>
      <c r="C955" s="2"/>
      <c r="D955" s="2"/>
      <c r="E955" s="2"/>
      <c r="F955" s="2"/>
      <c r="L955" s="2"/>
      <c r="M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c r="BP955" s="2"/>
      <c r="BQ955" s="2"/>
      <c r="BR955" s="2"/>
      <c r="BS955" s="2"/>
      <c r="BT955" s="2"/>
      <c r="BU955" s="2"/>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row>
    <row r="956" spans="1:100" x14ac:dyDescent="0.3">
      <c r="A956" s="2"/>
      <c r="B956" s="2"/>
      <c r="C956" s="2"/>
      <c r="D956" s="2"/>
      <c r="E956" s="2"/>
      <c r="F956" s="2"/>
      <c r="L956" s="2"/>
      <c r="M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c r="BP956" s="2"/>
      <c r="BQ956" s="2"/>
      <c r="BR956" s="2"/>
      <c r="BS956" s="2"/>
      <c r="BT956" s="2"/>
      <c r="BU956" s="2"/>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row>
    <row r="957" spans="1:100" x14ac:dyDescent="0.3">
      <c r="A957" s="2"/>
      <c r="B957" s="2"/>
      <c r="C957" s="2"/>
      <c r="D957" s="2"/>
      <c r="E957" s="2"/>
      <c r="F957" s="2"/>
      <c r="L957" s="2"/>
      <c r="M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c r="AX957" s="2"/>
      <c r="AY957" s="2"/>
      <c r="AZ957" s="2"/>
      <c r="BA957" s="2"/>
      <c r="BB957" s="2"/>
      <c r="BC957" s="2"/>
      <c r="BD957" s="2"/>
      <c r="BE957" s="2"/>
      <c r="BF957" s="2"/>
      <c r="BG957" s="2"/>
      <c r="BH957" s="2"/>
      <c r="BI957" s="2"/>
      <c r="BJ957" s="2"/>
      <c r="BK957" s="2"/>
      <c r="BL957" s="2"/>
      <c r="BM957" s="2"/>
      <c r="BN957" s="2"/>
      <c r="BO957" s="2"/>
      <c r="BP957" s="2"/>
      <c r="BQ957" s="2"/>
      <c r="BR957" s="2"/>
      <c r="BS957" s="2"/>
      <c r="BT957" s="2"/>
      <c r="BU957" s="2"/>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row>
    <row r="958" spans="1:100" x14ac:dyDescent="0.3">
      <c r="A958" s="2"/>
      <c r="B958" s="2"/>
      <c r="C958" s="2"/>
      <c r="D958" s="2"/>
      <c r="E958" s="2"/>
      <c r="F958" s="2"/>
      <c r="L958" s="2"/>
      <c r="M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c r="BP958" s="2"/>
      <c r="BQ958" s="2"/>
      <c r="BR958" s="2"/>
      <c r="BS958" s="2"/>
      <c r="BT958" s="2"/>
      <c r="BU958" s="2"/>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row>
    <row r="959" spans="1:100" x14ac:dyDescent="0.3">
      <c r="A959" s="2"/>
      <c r="B959" s="2"/>
      <c r="C959" s="2"/>
      <c r="D959" s="2"/>
      <c r="E959" s="2"/>
      <c r="F959" s="2"/>
      <c r="L959" s="2"/>
      <c r="M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c r="BP959" s="2"/>
      <c r="BQ959" s="2"/>
      <c r="BR959" s="2"/>
      <c r="BS959" s="2"/>
      <c r="BT959" s="2"/>
      <c r="BU959" s="2"/>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row>
    <row r="960" spans="1:100" x14ac:dyDescent="0.3">
      <c r="A960" s="2"/>
      <c r="B960" s="2"/>
      <c r="C960" s="2"/>
      <c r="D960" s="2"/>
      <c r="E960" s="2"/>
      <c r="F960" s="2"/>
      <c r="L960" s="2"/>
      <c r="M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c r="AX960" s="2"/>
      <c r="AY960" s="2"/>
      <c r="AZ960" s="2"/>
      <c r="BA960" s="2"/>
      <c r="BB960" s="2"/>
      <c r="BC960" s="2"/>
      <c r="BD960" s="2"/>
      <c r="BE960" s="2"/>
      <c r="BF960" s="2"/>
      <c r="BG960" s="2"/>
      <c r="BH960" s="2"/>
      <c r="BI960" s="2"/>
      <c r="BJ960" s="2"/>
      <c r="BK960" s="2"/>
      <c r="BL960" s="2"/>
      <c r="BM960" s="2"/>
      <c r="BN960" s="2"/>
      <c r="BO960" s="2"/>
      <c r="BP960" s="2"/>
      <c r="BQ960" s="2"/>
      <c r="BR960" s="2"/>
      <c r="BS960" s="2"/>
      <c r="BT960" s="2"/>
      <c r="BU960" s="2"/>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row>
    <row r="961" spans="1:100" x14ac:dyDescent="0.3">
      <c r="A961" s="2"/>
      <c r="B961" s="2"/>
      <c r="C961" s="2"/>
      <c r="D961" s="2"/>
      <c r="E961" s="2"/>
      <c r="F961" s="2"/>
      <c r="L961" s="2"/>
      <c r="M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c r="BP961" s="2"/>
      <c r="BQ961" s="2"/>
      <c r="BR961" s="2"/>
      <c r="BS961" s="2"/>
      <c r="BT961" s="2"/>
      <c r="BU961" s="2"/>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row>
    <row r="962" spans="1:100" x14ac:dyDescent="0.3">
      <c r="A962" s="2"/>
      <c r="B962" s="2"/>
      <c r="C962" s="2"/>
      <c r="D962" s="2"/>
      <c r="E962" s="2"/>
      <c r="F962" s="2"/>
      <c r="L962" s="2"/>
      <c r="M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c r="BP962" s="2"/>
      <c r="BQ962" s="2"/>
      <c r="BR962" s="2"/>
      <c r="BS962" s="2"/>
      <c r="BT962" s="2"/>
      <c r="BU962" s="2"/>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row>
    <row r="963" spans="1:100" x14ac:dyDescent="0.3">
      <c r="A963" s="2"/>
      <c r="B963" s="2"/>
      <c r="C963" s="2"/>
      <c r="D963" s="2"/>
      <c r="E963" s="2"/>
      <c r="F963" s="2"/>
      <c r="L963" s="2"/>
      <c r="M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c r="BP963" s="2"/>
      <c r="BQ963" s="2"/>
      <c r="BR963" s="2"/>
      <c r="BS963" s="2"/>
      <c r="BT963" s="2"/>
      <c r="BU963" s="2"/>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row>
    <row r="964" spans="1:100" x14ac:dyDescent="0.3">
      <c r="A964" s="2"/>
      <c r="B964" s="2"/>
      <c r="C964" s="2"/>
      <c r="D964" s="2"/>
      <c r="E964" s="2"/>
      <c r="F964" s="2"/>
      <c r="L964" s="2"/>
      <c r="M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c r="AX964" s="2"/>
      <c r="AY964" s="2"/>
      <c r="AZ964" s="2"/>
      <c r="BA964" s="2"/>
      <c r="BB964" s="2"/>
      <c r="BC964" s="2"/>
      <c r="BD964" s="2"/>
      <c r="BE964" s="2"/>
      <c r="BF964" s="2"/>
      <c r="BG964" s="2"/>
      <c r="BH964" s="2"/>
      <c r="BI964" s="2"/>
      <c r="BJ964" s="2"/>
      <c r="BK964" s="2"/>
      <c r="BL964" s="2"/>
      <c r="BM964" s="2"/>
      <c r="BN964" s="2"/>
      <c r="BO964" s="2"/>
      <c r="BP964" s="2"/>
      <c r="BQ964" s="2"/>
      <c r="BR964" s="2"/>
      <c r="BS964" s="2"/>
      <c r="BT964" s="2"/>
      <c r="BU964" s="2"/>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row>
    <row r="965" spans="1:100" x14ac:dyDescent="0.3">
      <c r="A965" s="2"/>
      <c r="B965" s="2"/>
      <c r="C965" s="2"/>
      <c r="D965" s="2"/>
      <c r="E965" s="2"/>
      <c r="F965" s="2"/>
      <c r="L965" s="2"/>
      <c r="M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c r="AX965" s="2"/>
      <c r="AY965" s="2"/>
      <c r="AZ965" s="2"/>
      <c r="BA965" s="2"/>
      <c r="BB965" s="2"/>
      <c r="BC965" s="2"/>
      <c r="BD965" s="2"/>
      <c r="BE965" s="2"/>
      <c r="BF965" s="2"/>
      <c r="BG965" s="2"/>
      <c r="BH965" s="2"/>
      <c r="BI965" s="2"/>
      <c r="BJ965" s="2"/>
      <c r="BK965" s="2"/>
      <c r="BL965" s="2"/>
      <c r="BM965" s="2"/>
      <c r="BN965" s="2"/>
      <c r="BO965" s="2"/>
      <c r="BP965" s="2"/>
      <c r="BQ965" s="2"/>
      <c r="BR965" s="2"/>
      <c r="BS965" s="2"/>
      <c r="BT965" s="2"/>
      <c r="BU965" s="2"/>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row>
    <row r="966" spans="1:100" x14ac:dyDescent="0.3">
      <c r="A966" s="2"/>
      <c r="B966" s="2"/>
      <c r="C966" s="2"/>
      <c r="D966" s="2"/>
      <c r="E966" s="2"/>
      <c r="F966" s="2"/>
      <c r="L966" s="2"/>
      <c r="M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c r="AX966" s="2"/>
      <c r="AY966" s="2"/>
      <c r="AZ966" s="2"/>
      <c r="BA966" s="2"/>
      <c r="BB966" s="2"/>
      <c r="BC966" s="2"/>
      <c r="BD966" s="2"/>
      <c r="BE966" s="2"/>
      <c r="BF966" s="2"/>
      <c r="BG966" s="2"/>
      <c r="BH966" s="2"/>
      <c r="BI966" s="2"/>
      <c r="BJ966" s="2"/>
      <c r="BK966" s="2"/>
      <c r="BL966" s="2"/>
      <c r="BM966" s="2"/>
      <c r="BN966" s="2"/>
      <c r="BO966" s="2"/>
      <c r="BP966" s="2"/>
      <c r="BQ966" s="2"/>
      <c r="BR966" s="2"/>
      <c r="BS966" s="2"/>
      <c r="BT966" s="2"/>
      <c r="BU966" s="2"/>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row>
    <row r="967" spans="1:100" x14ac:dyDescent="0.3">
      <c r="A967" s="2"/>
      <c r="B967" s="2"/>
      <c r="C967" s="2"/>
      <c r="D967" s="2"/>
      <c r="E967" s="2"/>
      <c r="F967" s="2"/>
      <c r="L967" s="2"/>
      <c r="M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c r="AX967" s="2"/>
      <c r="AY967" s="2"/>
      <c r="AZ967" s="2"/>
      <c r="BA967" s="2"/>
      <c r="BB967" s="2"/>
      <c r="BC967" s="2"/>
      <c r="BD967" s="2"/>
      <c r="BE967" s="2"/>
      <c r="BF967" s="2"/>
      <c r="BG967" s="2"/>
      <c r="BH967" s="2"/>
      <c r="BI967" s="2"/>
      <c r="BJ967" s="2"/>
      <c r="BK967" s="2"/>
      <c r="BL967" s="2"/>
      <c r="BM967" s="2"/>
      <c r="BN967" s="2"/>
      <c r="BO967" s="2"/>
      <c r="BP967" s="2"/>
      <c r="BQ967" s="2"/>
      <c r="BR967" s="2"/>
      <c r="BS967" s="2"/>
      <c r="BT967" s="2"/>
      <c r="BU967" s="2"/>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row>
    <row r="968" spans="1:100" x14ac:dyDescent="0.3">
      <c r="A968" s="2"/>
      <c r="B968" s="2"/>
      <c r="C968" s="2"/>
      <c r="D968" s="2"/>
      <c r="E968" s="2"/>
      <c r="F968" s="2"/>
      <c r="L968" s="2"/>
      <c r="M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c r="AX968" s="2"/>
      <c r="AY968" s="2"/>
      <c r="AZ968" s="2"/>
      <c r="BA968" s="2"/>
      <c r="BB968" s="2"/>
      <c r="BC968" s="2"/>
      <c r="BD968" s="2"/>
      <c r="BE968" s="2"/>
      <c r="BF968" s="2"/>
      <c r="BG968" s="2"/>
      <c r="BH968" s="2"/>
      <c r="BI968" s="2"/>
      <c r="BJ968" s="2"/>
      <c r="BK968" s="2"/>
      <c r="BL968" s="2"/>
      <c r="BM968" s="2"/>
      <c r="BN968" s="2"/>
      <c r="BO968" s="2"/>
      <c r="BP968" s="2"/>
      <c r="BQ968" s="2"/>
      <c r="BR968" s="2"/>
      <c r="BS968" s="2"/>
      <c r="BT968" s="2"/>
      <c r="BU968" s="2"/>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row>
    <row r="969" spans="1:100" x14ac:dyDescent="0.3">
      <c r="A969" s="2"/>
      <c r="B969" s="2"/>
      <c r="C969" s="2"/>
      <c r="D969" s="2"/>
      <c r="E969" s="2"/>
      <c r="F969" s="2"/>
      <c r="L969" s="2"/>
      <c r="M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c r="AX969" s="2"/>
      <c r="AY969" s="2"/>
      <c r="AZ969" s="2"/>
      <c r="BA969" s="2"/>
      <c r="BB969" s="2"/>
      <c r="BC969" s="2"/>
      <c r="BD969" s="2"/>
      <c r="BE969" s="2"/>
      <c r="BF969" s="2"/>
      <c r="BG969" s="2"/>
      <c r="BH969" s="2"/>
      <c r="BI969" s="2"/>
      <c r="BJ969" s="2"/>
      <c r="BK969" s="2"/>
      <c r="BL969" s="2"/>
      <c r="BM969" s="2"/>
      <c r="BN969" s="2"/>
      <c r="BO969" s="2"/>
      <c r="BP969" s="2"/>
      <c r="BQ969" s="2"/>
      <c r="BR969" s="2"/>
      <c r="BS969" s="2"/>
      <c r="BT969" s="2"/>
      <c r="BU969" s="2"/>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row>
    <row r="970" spans="1:100" x14ac:dyDescent="0.3">
      <c r="A970" s="2"/>
      <c r="B970" s="2"/>
      <c r="C970" s="2"/>
      <c r="D970" s="2"/>
      <c r="E970" s="2"/>
      <c r="F970" s="2"/>
      <c r="L970" s="2"/>
      <c r="M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c r="BT970" s="2"/>
      <c r="BU970" s="2"/>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row>
    <row r="971" spans="1:100" x14ac:dyDescent="0.3">
      <c r="A971" s="2"/>
      <c r="B971" s="2"/>
      <c r="C971" s="2"/>
      <c r="D971" s="2"/>
      <c r="E971" s="2"/>
      <c r="F971" s="2"/>
      <c r="L971" s="2"/>
      <c r="M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c r="BP971" s="2"/>
      <c r="BQ971" s="2"/>
      <c r="BR971" s="2"/>
      <c r="BS971" s="2"/>
      <c r="BT971" s="2"/>
      <c r="BU971" s="2"/>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row>
    <row r="972" spans="1:100" x14ac:dyDescent="0.3">
      <c r="A972" s="2"/>
      <c r="B972" s="2"/>
      <c r="C972" s="2"/>
      <c r="D972" s="2"/>
      <c r="E972" s="2"/>
      <c r="F972" s="2"/>
      <c r="L972" s="2"/>
      <c r="M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c r="BP972" s="2"/>
      <c r="BQ972" s="2"/>
      <c r="BR972" s="2"/>
      <c r="BS972" s="2"/>
      <c r="BT972" s="2"/>
      <c r="BU972" s="2"/>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row>
    <row r="973" spans="1:100" x14ac:dyDescent="0.3">
      <c r="A973" s="2"/>
      <c r="B973" s="2"/>
      <c r="C973" s="2"/>
      <c r="D973" s="2"/>
      <c r="E973" s="2"/>
      <c r="F973" s="2"/>
      <c r="L973" s="2"/>
      <c r="M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c r="BO973" s="2"/>
      <c r="BP973" s="2"/>
      <c r="BQ973" s="2"/>
      <c r="BR973" s="2"/>
      <c r="BS973" s="2"/>
      <c r="BT973" s="2"/>
      <c r="BU973" s="2"/>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row>
    <row r="974" spans="1:100" x14ac:dyDescent="0.3">
      <c r="A974" s="2"/>
      <c r="B974" s="2"/>
      <c r="C974" s="2"/>
      <c r="D974" s="2"/>
      <c r="E974" s="2"/>
      <c r="F974" s="2"/>
      <c r="L974" s="2"/>
      <c r="M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c r="BP974" s="2"/>
      <c r="BQ974" s="2"/>
      <c r="BR974" s="2"/>
      <c r="BS974" s="2"/>
      <c r="BT974" s="2"/>
      <c r="BU974" s="2"/>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row>
    <row r="975" spans="1:100" x14ac:dyDescent="0.3">
      <c r="A975" s="2"/>
      <c r="B975" s="2"/>
      <c r="C975" s="2"/>
      <c r="D975" s="2"/>
      <c r="E975" s="2"/>
      <c r="F975" s="2"/>
      <c r="L975" s="2"/>
      <c r="M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c r="BP975" s="2"/>
      <c r="BQ975" s="2"/>
      <c r="BR975" s="2"/>
      <c r="BS975" s="2"/>
      <c r="BT975" s="2"/>
      <c r="BU975" s="2"/>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row>
    <row r="976" spans="1:100" x14ac:dyDescent="0.3">
      <c r="A976" s="2"/>
      <c r="B976" s="2"/>
      <c r="C976" s="2"/>
      <c r="D976" s="2"/>
      <c r="E976" s="2"/>
      <c r="F976" s="2"/>
      <c r="L976" s="2"/>
      <c r="M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c r="BP976" s="2"/>
      <c r="BQ976" s="2"/>
      <c r="BR976" s="2"/>
      <c r="BS976" s="2"/>
      <c r="BT976" s="2"/>
      <c r="BU976" s="2"/>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row>
    <row r="977" spans="1:100" x14ac:dyDescent="0.3">
      <c r="A977" s="2"/>
      <c r="B977" s="2"/>
      <c r="C977" s="2"/>
      <c r="D977" s="2"/>
      <c r="E977" s="2"/>
      <c r="F977" s="2"/>
      <c r="L977" s="2"/>
      <c r="M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c r="BP977" s="2"/>
      <c r="BQ977" s="2"/>
      <c r="BR977" s="2"/>
      <c r="BS977" s="2"/>
      <c r="BT977" s="2"/>
      <c r="BU977" s="2"/>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row>
    <row r="978" spans="1:100" x14ac:dyDescent="0.3">
      <c r="A978" s="2"/>
      <c r="B978" s="2"/>
      <c r="C978" s="2"/>
      <c r="D978" s="2"/>
      <c r="E978" s="2"/>
      <c r="F978" s="2"/>
      <c r="L978" s="2"/>
      <c r="M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c r="BP978" s="2"/>
      <c r="BQ978" s="2"/>
      <c r="BR978" s="2"/>
      <c r="BS978" s="2"/>
      <c r="BT978" s="2"/>
      <c r="BU978" s="2"/>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row>
    <row r="979" spans="1:100" x14ac:dyDescent="0.3">
      <c r="A979" s="2"/>
      <c r="B979" s="2"/>
      <c r="C979" s="2"/>
      <c r="D979" s="2"/>
      <c r="E979" s="2"/>
      <c r="F979" s="2"/>
      <c r="L979" s="2"/>
      <c r="M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c r="BP979" s="2"/>
      <c r="BQ979" s="2"/>
      <c r="BR979" s="2"/>
      <c r="BS979" s="2"/>
      <c r="BT979" s="2"/>
      <c r="BU979" s="2"/>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row>
    <row r="980" spans="1:100" x14ac:dyDescent="0.3">
      <c r="A980" s="2"/>
      <c r="B980" s="2"/>
      <c r="C980" s="2"/>
      <c r="D980" s="2"/>
      <c r="E980" s="2"/>
      <c r="F980" s="2"/>
      <c r="L980" s="2"/>
      <c r="M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c r="AX980" s="2"/>
      <c r="AY980" s="2"/>
      <c r="AZ980" s="2"/>
      <c r="BA980" s="2"/>
      <c r="BB980" s="2"/>
      <c r="BC980" s="2"/>
      <c r="BD980" s="2"/>
      <c r="BE980" s="2"/>
      <c r="BF980" s="2"/>
      <c r="BG980" s="2"/>
      <c r="BH980" s="2"/>
      <c r="BI980" s="2"/>
      <c r="BJ980" s="2"/>
      <c r="BK980" s="2"/>
      <c r="BL980" s="2"/>
      <c r="BM980" s="2"/>
      <c r="BN980" s="2"/>
      <c r="BO980" s="2"/>
      <c r="BP980" s="2"/>
      <c r="BQ980" s="2"/>
      <c r="BR980" s="2"/>
      <c r="BS980" s="2"/>
      <c r="BT980" s="2"/>
      <c r="BU980" s="2"/>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row>
    <row r="981" spans="1:100" x14ac:dyDescent="0.3">
      <c r="A981" s="2"/>
      <c r="B981" s="2"/>
      <c r="C981" s="2"/>
      <c r="D981" s="2"/>
      <c r="E981" s="2"/>
      <c r="F981" s="2"/>
      <c r="L981" s="2"/>
      <c r="M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c r="BP981" s="2"/>
      <c r="BQ981" s="2"/>
      <c r="BR981" s="2"/>
      <c r="BS981" s="2"/>
      <c r="BT981" s="2"/>
      <c r="BU981" s="2"/>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row>
    <row r="982" spans="1:100" x14ac:dyDescent="0.3">
      <c r="A982" s="2"/>
      <c r="B982" s="2"/>
      <c r="C982" s="2"/>
      <c r="D982" s="2"/>
      <c r="E982" s="2"/>
      <c r="F982" s="2"/>
      <c r="L982" s="2"/>
      <c r="M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c r="BP982" s="2"/>
      <c r="BQ982" s="2"/>
      <c r="BR982" s="2"/>
      <c r="BS982" s="2"/>
      <c r="BT982" s="2"/>
      <c r="BU982" s="2"/>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row>
    <row r="983" spans="1:100" x14ac:dyDescent="0.3">
      <c r="A983" s="2"/>
      <c r="B983" s="2"/>
      <c r="C983" s="2"/>
      <c r="D983" s="2"/>
      <c r="E983" s="2"/>
      <c r="F983" s="2"/>
      <c r="L983" s="2"/>
      <c r="M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c r="BP983" s="2"/>
      <c r="BQ983" s="2"/>
      <c r="BR983" s="2"/>
      <c r="BS983" s="2"/>
      <c r="BT983" s="2"/>
      <c r="BU983" s="2"/>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row>
    <row r="984" spans="1:100" x14ac:dyDescent="0.3">
      <c r="A984" s="2"/>
      <c r="B984" s="2"/>
      <c r="C984" s="2"/>
      <c r="D984" s="2"/>
      <c r="E984" s="2"/>
      <c r="F984" s="2"/>
      <c r="L984" s="2"/>
      <c r="M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c r="AX984" s="2"/>
      <c r="AY984" s="2"/>
      <c r="AZ984" s="2"/>
      <c r="BA984" s="2"/>
      <c r="BB984" s="2"/>
      <c r="BC984" s="2"/>
      <c r="BD984" s="2"/>
      <c r="BE984" s="2"/>
      <c r="BF984" s="2"/>
      <c r="BG984" s="2"/>
      <c r="BH984" s="2"/>
      <c r="BI984" s="2"/>
      <c r="BJ984" s="2"/>
      <c r="BK984" s="2"/>
      <c r="BL984" s="2"/>
      <c r="BM984" s="2"/>
      <c r="BN984" s="2"/>
      <c r="BO984" s="2"/>
      <c r="BP984" s="2"/>
      <c r="BQ984" s="2"/>
      <c r="BR984" s="2"/>
      <c r="BS984" s="2"/>
      <c r="BT984" s="2"/>
      <c r="BU984" s="2"/>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row>
    <row r="985" spans="1:100" x14ac:dyDescent="0.3">
      <c r="A985" s="2"/>
      <c r="B985" s="2"/>
      <c r="C985" s="2"/>
      <c r="D985" s="2"/>
      <c r="E985" s="2"/>
      <c r="F985" s="2"/>
      <c r="L985" s="2"/>
      <c r="M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c r="BO985" s="2"/>
      <c r="BP985" s="2"/>
      <c r="BQ985" s="2"/>
      <c r="BR985" s="2"/>
      <c r="BS985" s="2"/>
      <c r="BT985" s="2"/>
      <c r="BU985" s="2"/>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row>
    <row r="986" spans="1:100" x14ac:dyDescent="0.3">
      <c r="A986" s="2"/>
      <c r="B986" s="2"/>
      <c r="C986" s="2"/>
      <c r="D986" s="2"/>
      <c r="E986" s="2"/>
      <c r="F986" s="2"/>
      <c r="L986" s="2"/>
      <c r="M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c r="BP986" s="2"/>
      <c r="BQ986" s="2"/>
      <c r="BR986" s="2"/>
      <c r="BS986" s="2"/>
      <c r="BT986" s="2"/>
      <c r="BU986" s="2"/>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row>
    <row r="987" spans="1:100" x14ac:dyDescent="0.3">
      <c r="A987" s="2"/>
      <c r="B987" s="2"/>
      <c r="C987" s="2"/>
      <c r="D987" s="2"/>
      <c r="E987" s="2"/>
      <c r="F987" s="2"/>
      <c r="L987" s="2"/>
      <c r="M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c r="BP987" s="2"/>
      <c r="BQ987" s="2"/>
      <c r="BR987" s="2"/>
      <c r="BS987" s="2"/>
      <c r="BT987" s="2"/>
      <c r="BU987" s="2"/>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row>
    <row r="988" spans="1:100" x14ac:dyDescent="0.3">
      <c r="A988" s="2"/>
      <c r="B988" s="2"/>
      <c r="C988" s="2"/>
      <c r="D988" s="2"/>
      <c r="E988" s="2"/>
      <c r="F988" s="2"/>
      <c r="L988" s="2"/>
      <c r="M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c r="AX988" s="2"/>
      <c r="AY988" s="2"/>
      <c r="AZ988" s="2"/>
      <c r="BA988" s="2"/>
      <c r="BB988" s="2"/>
      <c r="BC988" s="2"/>
      <c r="BD988" s="2"/>
      <c r="BE988" s="2"/>
      <c r="BF988" s="2"/>
      <c r="BG988" s="2"/>
      <c r="BH988" s="2"/>
      <c r="BI988" s="2"/>
      <c r="BJ988" s="2"/>
      <c r="BK988" s="2"/>
      <c r="BL988" s="2"/>
      <c r="BM988" s="2"/>
      <c r="BN988" s="2"/>
      <c r="BO988" s="2"/>
      <c r="BP988" s="2"/>
      <c r="BQ988" s="2"/>
      <c r="BR988" s="2"/>
      <c r="BS988" s="2"/>
      <c r="BT988" s="2"/>
      <c r="BU988" s="2"/>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row>
    <row r="989" spans="1:100" x14ac:dyDescent="0.3">
      <c r="A989" s="2"/>
      <c r="B989" s="2"/>
      <c r="C989" s="2"/>
      <c r="D989" s="2"/>
      <c r="E989" s="2"/>
      <c r="F989" s="2"/>
      <c r="L989" s="2"/>
      <c r="M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c r="BP989" s="2"/>
      <c r="BQ989" s="2"/>
      <c r="BR989" s="2"/>
      <c r="BS989" s="2"/>
      <c r="BT989" s="2"/>
      <c r="BU989" s="2"/>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row>
    <row r="990" spans="1:100" x14ac:dyDescent="0.3">
      <c r="A990" s="2"/>
      <c r="B990" s="2"/>
      <c r="C990" s="2"/>
      <c r="D990" s="2"/>
      <c r="E990" s="2"/>
      <c r="F990" s="2"/>
      <c r="L990" s="2"/>
      <c r="M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c r="BP990" s="2"/>
      <c r="BQ990" s="2"/>
      <c r="BR990" s="2"/>
      <c r="BS990" s="2"/>
      <c r="BT990" s="2"/>
      <c r="BU990" s="2"/>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row>
    <row r="991" spans="1:100" x14ac:dyDescent="0.3">
      <c r="A991" s="2"/>
      <c r="B991" s="2"/>
      <c r="C991" s="2"/>
      <c r="D991" s="2"/>
      <c r="E991" s="2"/>
      <c r="F991" s="2"/>
      <c r="L991" s="2"/>
      <c r="M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c r="BP991" s="2"/>
      <c r="BQ991" s="2"/>
      <c r="BR991" s="2"/>
      <c r="BS991" s="2"/>
      <c r="BT991" s="2"/>
      <c r="BU991" s="2"/>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row>
    <row r="992" spans="1:100" x14ac:dyDescent="0.3">
      <c r="A992" s="2"/>
      <c r="B992" s="2"/>
      <c r="C992" s="2"/>
      <c r="D992" s="2"/>
      <c r="E992" s="2"/>
      <c r="F992" s="2"/>
      <c r="L992" s="2"/>
      <c r="M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c r="AX992" s="2"/>
      <c r="AY992" s="2"/>
      <c r="AZ992" s="2"/>
      <c r="BA992" s="2"/>
      <c r="BB992" s="2"/>
      <c r="BC992" s="2"/>
      <c r="BD992" s="2"/>
      <c r="BE992" s="2"/>
      <c r="BF992" s="2"/>
      <c r="BG992" s="2"/>
      <c r="BH992" s="2"/>
      <c r="BI992" s="2"/>
      <c r="BJ992" s="2"/>
      <c r="BK992" s="2"/>
      <c r="BL992" s="2"/>
      <c r="BM992" s="2"/>
      <c r="BN992" s="2"/>
      <c r="BO992" s="2"/>
      <c r="BP992" s="2"/>
      <c r="BQ992" s="2"/>
      <c r="BR992" s="2"/>
      <c r="BS992" s="2"/>
      <c r="BT992" s="2"/>
      <c r="BU992" s="2"/>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row>
    <row r="993" spans="1:100" x14ac:dyDescent="0.3">
      <c r="A993" s="2"/>
      <c r="B993" s="2"/>
      <c r="C993" s="2"/>
      <c r="D993" s="2"/>
      <c r="E993" s="2"/>
      <c r="F993" s="2"/>
      <c r="L993" s="2"/>
      <c r="M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c r="BP993" s="2"/>
      <c r="BQ993" s="2"/>
      <c r="BR993" s="2"/>
      <c r="BS993" s="2"/>
      <c r="BT993" s="2"/>
      <c r="BU993" s="2"/>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row>
    <row r="994" spans="1:100" x14ac:dyDescent="0.3">
      <c r="A994" s="2"/>
      <c r="B994" s="2"/>
      <c r="C994" s="2"/>
      <c r="D994" s="2"/>
      <c r="E994" s="2"/>
      <c r="F994" s="2"/>
      <c r="L994" s="2"/>
      <c r="M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c r="BP994" s="2"/>
      <c r="BQ994" s="2"/>
      <c r="BR994" s="2"/>
      <c r="BS994" s="2"/>
      <c r="BT994" s="2"/>
      <c r="BU994" s="2"/>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row>
    <row r="995" spans="1:100" x14ac:dyDescent="0.3">
      <c r="A995" s="2"/>
      <c r="B995" s="2"/>
      <c r="C995" s="2"/>
      <c r="D995" s="2"/>
      <c r="E995" s="2"/>
      <c r="F995" s="2"/>
      <c r="L995" s="2"/>
      <c r="M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c r="BP995" s="2"/>
      <c r="BQ995" s="2"/>
      <c r="BR995" s="2"/>
      <c r="BS995" s="2"/>
      <c r="BT995" s="2"/>
      <c r="BU995" s="2"/>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row>
    <row r="996" spans="1:100" x14ac:dyDescent="0.3">
      <c r="A996" s="2"/>
      <c r="B996" s="2"/>
      <c r="C996" s="2"/>
      <c r="D996" s="2"/>
      <c r="E996" s="2"/>
      <c r="F996" s="2"/>
      <c r="L996" s="2"/>
      <c r="M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c r="BP996" s="2"/>
      <c r="BQ996" s="2"/>
      <c r="BR996" s="2"/>
      <c r="BS996" s="2"/>
      <c r="BT996" s="2"/>
      <c r="BU996" s="2"/>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row>
    <row r="997" spans="1:100" x14ac:dyDescent="0.3">
      <c r="A997" s="2"/>
      <c r="B997" s="2"/>
      <c r="C997" s="2"/>
      <c r="D997" s="2"/>
      <c r="E997" s="2"/>
      <c r="F997" s="2"/>
      <c r="L997" s="2"/>
      <c r="M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c r="BP997" s="2"/>
      <c r="BQ997" s="2"/>
      <c r="BR997" s="2"/>
      <c r="BS997" s="2"/>
      <c r="BT997" s="2"/>
      <c r="BU997" s="2"/>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row>
    <row r="998" spans="1:100" x14ac:dyDescent="0.3">
      <c r="A998" s="2"/>
      <c r="B998" s="2"/>
      <c r="C998" s="2"/>
      <c r="D998" s="2"/>
      <c r="E998" s="2"/>
      <c r="F998" s="2"/>
      <c r="L998" s="2"/>
      <c r="M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c r="AX998" s="2"/>
      <c r="AY998" s="2"/>
      <c r="AZ998" s="2"/>
      <c r="BA998" s="2"/>
      <c r="BB998" s="2"/>
      <c r="BC998" s="2"/>
      <c r="BD998" s="2"/>
      <c r="BE998" s="2"/>
      <c r="BF998" s="2"/>
      <c r="BG998" s="2"/>
      <c r="BH998" s="2"/>
      <c r="BI998" s="2"/>
      <c r="BJ998" s="2"/>
      <c r="BK998" s="2"/>
      <c r="BL998" s="2"/>
      <c r="BM998" s="2"/>
      <c r="BN998" s="2"/>
      <c r="BO998" s="2"/>
      <c r="BP998" s="2"/>
      <c r="BQ998" s="2"/>
      <c r="BR998" s="2"/>
      <c r="BS998" s="2"/>
      <c r="BT998" s="2"/>
      <c r="BU998" s="2"/>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row>
    <row r="999" spans="1:100" x14ac:dyDescent="0.3">
      <c r="A999" s="2"/>
      <c r="B999" s="2"/>
      <c r="C999" s="2"/>
      <c r="D999" s="2"/>
      <c r="E999" s="2"/>
      <c r="F999" s="2"/>
      <c r="L999" s="2"/>
      <c r="M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c r="BP999" s="2"/>
      <c r="BQ999" s="2"/>
      <c r="BR999" s="2"/>
      <c r="BS999" s="2"/>
      <c r="BT999" s="2"/>
      <c r="BU999" s="2"/>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row>
    <row r="1000" spans="1:100" x14ac:dyDescent="0.3">
      <c r="A1000" s="2"/>
      <c r="B1000" s="2"/>
      <c r="C1000" s="2"/>
      <c r="D1000" s="2"/>
      <c r="E1000" s="2"/>
      <c r="F1000" s="2"/>
      <c r="L1000" s="2"/>
      <c r="M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c r="BP1000" s="2"/>
      <c r="BQ1000" s="2"/>
      <c r="BR1000" s="2"/>
      <c r="BS1000" s="2"/>
      <c r="BT1000" s="2"/>
      <c r="BU1000" s="2"/>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row>
  </sheetData>
  <sheetProtection password="B1B6" sheet="1" objects="1" scenarios="1"/>
  <sortState ref="A4:N10">
    <sortCondition ref="B4"/>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compiledsa">
                <anchor moveWithCells="1" sizeWithCells="1">
                  <from>
                    <xdr:col>0</xdr:col>
                    <xdr:colOff>68580</xdr:colOff>
                    <xdr:row>0</xdr:row>
                    <xdr:rowOff>7620</xdr:rowOff>
                  </from>
                  <to>
                    <xdr:col>0</xdr:col>
                    <xdr:colOff>2941320</xdr:colOff>
                    <xdr:row>0</xdr:row>
                    <xdr:rowOff>533400</xdr:rowOff>
                  </to>
                </anchor>
              </controlPr>
            </control>
          </mc:Choice>
        </mc:AlternateContent>
        <mc:AlternateContent xmlns:mc="http://schemas.openxmlformats.org/markup-compatibility/2006">
          <mc:Choice Requires="x14">
            <control shapeId="5127" r:id="rId5" name="Button 7">
              <controlPr defaultSize="0" print="0" autoFill="0" autoPict="0" macro="[0]!reprocessdsa">
                <anchor moveWithCells="1" sizeWithCells="1">
                  <from>
                    <xdr:col>1</xdr:col>
                    <xdr:colOff>38100</xdr:colOff>
                    <xdr:row>0</xdr:row>
                    <xdr:rowOff>7620</xdr:rowOff>
                  </from>
                  <to>
                    <xdr:col>2</xdr:col>
                    <xdr:colOff>1402080</xdr:colOff>
                    <xdr:row>0</xdr:row>
                    <xdr:rowOff>563880</xdr:rowOff>
                  </to>
                </anchor>
              </controlPr>
            </control>
          </mc:Choice>
        </mc:AlternateContent>
        <mc:AlternateContent xmlns:mc="http://schemas.openxmlformats.org/markup-compatibility/2006">
          <mc:Choice Requires="x14">
            <control shapeId="5128" r:id="rId6" name="Button 8">
              <controlPr defaultSize="0" print="0" autoFill="0" autoPict="0" macro="[0]!dsaunmergecells">
                <anchor moveWithCells="1" sizeWithCells="1">
                  <from>
                    <xdr:col>2</xdr:col>
                    <xdr:colOff>1645920</xdr:colOff>
                    <xdr:row>0</xdr:row>
                    <xdr:rowOff>38100</xdr:rowOff>
                  </from>
                  <to>
                    <xdr:col>3</xdr:col>
                    <xdr:colOff>1021080</xdr:colOff>
                    <xdr:row>0</xdr:row>
                    <xdr:rowOff>563880</xdr:rowOff>
                  </to>
                </anchor>
              </controlPr>
            </control>
          </mc:Choice>
        </mc:AlternateContent>
        <mc:AlternateContent xmlns:mc="http://schemas.openxmlformats.org/markup-compatibility/2006">
          <mc:Choice Requires="x14">
            <control shapeId="5129" r:id="rId7" name="Button 9">
              <controlPr defaultSize="0" print="0" autoFill="0" autoPict="0" macro="[0]!sendemaildsa">
                <anchor moveWithCells="1" sizeWithCells="1">
                  <from>
                    <xdr:col>4</xdr:col>
                    <xdr:colOff>259080</xdr:colOff>
                    <xdr:row>0</xdr:row>
                    <xdr:rowOff>45720</xdr:rowOff>
                  </from>
                  <to>
                    <xdr:col>6</xdr:col>
                    <xdr:colOff>228600</xdr:colOff>
                    <xdr:row>0</xdr:row>
                    <xdr:rowOff>563880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56"/>
  <sheetViews>
    <sheetView workbookViewId="0"/>
  </sheetViews>
  <sheetFormatPr defaultColWidth="8.88671875" defaultRowHeight="13.2" x14ac:dyDescent="0.25"/>
  <cols>
    <col min="1" max="1" width="132.6640625" style="41" bestFit="1" customWidth="1"/>
    <col min="2" max="2" width="9.109375" style="41" hidden="1" customWidth="1"/>
    <col min="3" max="3" width="51.109375" style="41" customWidth="1"/>
    <col min="4" max="16384" width="8.88671875" style="41"/>
  </cols>
  <sheetData>
    <row r="1" spans="1:1" x14ac:dyDescent="0.25">
      <c r="A1" s="44" t="s">
        <v>115</v>
      </c>
    </row>
    <row r="2" spans="1:1" ht="14.4" x14ac:dyDescent="0.25">
      <c r="A2" s="20" t="s">
        <v>116</v>
      </c>
    </row>
    <row r="3" spans="1:1" ht="14.4" x14ac:dyDescent="0.25">
      <c r="A3" s="20" t="s">
        <v>117</v>
      </c>
    </row>
    <row r="4" spans="1:1" ht="14.4" x14ac:dyDescent="0.25">
      <c r="A4" s="20" t="s">
        <v>75</v>
      </c>
    </row>
    <row r="5" spans="1:1" ht="14.4" x14ac:dyDescent="0.25">
      <c r="A5" s="20" t="s">
        <v>118</v>
      </c>
    </row>
    <row r="6" spans="1:1" ht="14.4" x14ac:dyDescent="0.25">
      <c r="A6" s="20" t="s">
        <v>76</v>
      </c>
    </row>
    <row r="7" spans="1:1" ht="14.4" x14ac:dyDescent="0.25">
      <c r="A7" s="20" t="s">
        <v>77</v>
      </c>
    </row>
    <row r="8" spans="1:1" ht="14.4" x14ac:dyDescent="0.25">
      <c r="A8" s="20" t="s">
        <v>78</v>
      </c>
    </row>
    <row r="9" spans="1:1" ht="14.4" x14ac:dyDescent="0.25">
      <c r="A9" s="20" t="s">
        <v>119</v>
      </c>
    </row>
    <row r="10" spans="1:1" ht="14.4" x14ac:dyDescent="0.25">
      <c r="A10" s="20" t="s">
        <v>79</v>
      </c>
    </row>
    <row r="11" spans="1:1" ht="14.4" x14ac:dyDescent="0.25">
      <c r="A11" s="20" t="s">
        <v>80</v>
      </c>
    </row>
    <row r="12" spans="1:1" ht="14.4" x14ac:dyDescent="0.25">
      <c r="A12" s="20" t="s">
        <v>81</v>
      </c>
    </row>
    <row r="13" spans="1:1" ht="14.4" x14ac:dyDescent="0.25">
      <c r="A13" s="20" t="s">
        <v>82</v>
      </c>
    </row>
    <row r="14" spans="1:1" ht="14.4" x14ac:dyDescent="0.25">
      <c r="A14" s="20" t="s">
        <v>83</v>
      </c>
    </row>
    <row r="15" spans="1:1" ht="14.4" x14ac:dyDescent="0.25">
      <c r="A15" s="20" t="s">
        <v>84</v>
      </c>
    </row>
    <row r="16" spans="1:1" ht="14.4" x14ac:dyDescent="0.25">
      <c r="A16" s="20" t="s">
        <v>120</v>
      </c>
    </row>
    <row r="17" spans="1:1" ht="14.4" x14ac:dyDescent="0.25">
      <c r="A17" s="20" t="s">
        <v>121</v>
      </c>
    </row>
    <row r="18" spans="1:1" ht="14.4" x14ac:dyDescent="0.25">
      <c r="A18" s="20" t="s">
        <v>122</v>
      </c>
    </row>
    <row r="19" spans="1:1" ht="14.4" x14ac:dyDescent="0.25">
      <c r="A19" s="20" t="s">
        <v>85</v>
      </c>
    </row>
    <row r="20" spans="1:1" ht="14.4" x14ac:dyDescent="0.25">
      <c r="A20" s="20" t="s">
        <v>86</v>
      </c>
    </row>
    <row r="21" spans="1:1" ht="14.4" x14ac:dyDescent="0.25">
      <c r="A21" s="20" t="s">
        <v>87</v>
      </c>
    </row>
    <row r="22" spans="1:1" ht="14.4" x14ac:dyDescent="0.25">
      <c r="A22" s="20" t="s">
        <v>88</v>
      </c>
    </row>
    <row r="23" spans="1:1" ht="14.4" x14ac:dyDescent="0.25">
      <c r="A23" s="20" t="s">
        <v>89</v>
      </c>
    </row>
    <row r="24" spans="1:1" ht="14.4" x14ac:dyDescent="0.25">
      <c r="A24" s="20" t="s">
        <v>123</v>
      </c>
    </row>
    <row r="25" spans="1:1" ht="14.4" x14ac:dyDescent="0.25">
      <c r="A25" s="20" t="s">
        <v>124</v>
      </c>
    </row>
    <row r="26" spans="1:1" ht="14.4" x14ac:dyDescent="0.25">
      <c r="A26" s="20" t="s">
        <v>90</v>
      </c>
    </row>
    <row r="27" spans="1:1" ht="14.4" x14ac:dyDescent="0.25">
      <c r="A27" s="20" t="s">
        <v>91</v>
      </c>
    </row>
    <row r="28" spans="1:1" ht="14.4" x14ac:dyDescent="0.25">
      <c r="A28" s="20" t="s">
        <v>92</v>
      </c>
    </row>
    <row r="29" spans="1:1" ht="14.4" x14ac:dyDescent="0.25">
      <c r="A29" s="20" t="s">
        <v>93</v>
      </c>
    </row>
    <row r="30" spans="1:1" ht="14.4" x14ac:dyDescent="0.25">
      <c r="A30" s="20" t="s">
        <v>94</v>
      </c>
    </row>
    <row r="31" spans="1:1" ht="14.4" x14ac:dyDescent="0.25">
      <c r="A31" s="20" t="s">
        <v>95</v>
      </c>
    </row>
    <row r="32" spans="1:1" ht="14.4" x14ac:dyDescent="0.25">
      <c r="A32" s="20" t="s">
        <v>96</v>
      </c>
    </row>
    <row r="33" spans="1:1" ht="14.4" x14ac:dyDescent="0.25">
      <c r="A33" s="20" t="s">
        <v>97</v>
      </c>
    </row>
    <row r="34" spans="1:1" ht="14.4" x14ac:dyDescent="0.25">
      <c r="A34" s="20" t="s">
        <v>98</v>
      </c>
    </row>
    <row r="35" spans="1:1" ht="14.4" x14ac:dyDescent="0.25">
      <c r="A35" s="20" t="s">
        <v>99</v>
      </c>
    </row>
    <row r="36" spans="1:1" ht="14.4" x14ac:dyDescent="0.25">
      <c r="A36" s="20" t="s">
        <v>100</v>
      </c>
    </row>
    <row r="37" spans="1:1" ht="14.4" x14ac:dyDescent="0.25">
      <c r="A37" s="20" t="s">
        <v>125</v>
      </c>
    </row>
    <row r="38" spans="1:1" ht="14.4" x14ac:dyDescent="0.25">
      <c r="A38" s="20" t="s">
        <v>101</v>
      </c>
    </row>
    <row r="39" spans="1:1" ht="14.4" x14ac:dyDescent="0.25">
      <c r="A39" s="20" t="s">
        <v>102</v>
      </c>
    </row>
    <row r="40" spans="1:1" ht="14.4" x14ac:dyDescent="0.25">
      <c r="A40" s="20" t="s">
        <v>103</v>
      </c>
    </row>
    <row r="41" spans="1:1" ht="14.4" x14ac:dyDescent="0.25">
      <c r="A41" s="20" t="s">
        <v>104</v>
      </c>
    </row>
    <row r="42" spans="1:1" ht="14.4" x14ac:dyDescent="0.25">
      <c r="A42" s="20" t="s">
        <v>105</v>
      </c>
    </row>
    <row r="56" spans="1:1" x14ac:dyDescent="0.25">
      <c r="A56" s="42"/>
    </row>
  </sheetData>
  <dataValidations count="1">
    <dataValidation type="list" allowBlank="1" showInputMessage="1" showErrorMessage="1" sqref="C3 A43:A102">
      <formula1>allconferences</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44"/>
  <sheetViews>
    <sheetView topLeftCell="A13" workbookViewId="0"/>
  </sheetViews>
  <sheetFormatPr defaultRowHeight="15" customHeight="1" x14ac:dyDescent="0.3"/>
  <cols>
    <col min="1" max="1" width="150.6640625" customWidth="1"/>
  </cols>
  <sheetData>
    <row r="1" spans="1:1" s="19" customFormat="1" ht="18" x14ac:dyDescent="0.35">
      <c r="A1" s="18" t="s">
        <v>17</v>
      </c>
    </row>
    <row r="2" spans="1:1" s="19" customFormat="1" ht="18" x14ac:dyDescent="0.35">
      <c r="A2" s="18"/>
    </row>
    <row r="3" spans="1:1" s="19" customFormat="1" ht="18" x14ac:dyDescent="0.35">
      <c r="A3" s="17" t="s">
        <v>36</v>
      </c>
    </row>
    <row r="4" spans="1:1" s="19" customFormat="1" ht="18" x14ac:dyDescent="0.35">
      <c r="A4" s="17"/>
    </row>
    <row r="5" spans="1:1" ht="14.4" x14ac:dyDescent="0.3">
      <c r="A5" s="16" t="s">
        <v>47</v>
      </c>
    </row>
    <row r="6" spans="1:1" s="34" customFormat="1" ht="50.1" customHeight="1" x14ac:dyDescent="0.3">
      <c r="A6" s="33" t="s">
        <v>48</v>
      </c>
    </row>
    <row r="7" spans="1:1" s="31" customFormat="1" ht="50.1" customHeight="1" x14ac:dyDescent="0.3">
      <c r="A7" s="22" t="s">
        <v>37</v>
      </c>
    </row>
    <row r="8" spans="1:1" s="31" customFormat="1" ht="24.9" customHeight="1" x14ac:dyDescent="0.3">
      <c r="A8" s="32" t="s">
        <v>42</v>
      </c>
    </row>
    <row r="9" spans="1:1" s="26" customFormat="1" ht="24.9" customHeight="1" x14ac:dyDescent="0.3">
      <c r="A9" s="21" t="s">
        <v>38</v>
      </c>
    </row>
    <row r="10" spans="1:1" s="29" customFormat="1" ht="50.1" customHeight="1" x14ac:dyDescent="0.3">
      <c r="A10" s="30" t="s">
        <v>27</v>
      </c>
    </row>
    <row r="11" spans="1:1" ht="24.9" customHeight="1" x14ac:dyDescent="0.3">
      <c r="A11" s="30" t="s">
        <v>31</v>
      </c>
    </row>
    <row r="12" spans="1:1" s="34" customFormat="1" ht="24.9" customHeight="1" x14ac:dyDescent="0.3">
      <c r="A12" s="21" t="s">
        <v>46</v>
      </c>
    </row>
    <row r="13" spans="1:1" s="34" customFormat="1" ht="50.1" customHeight="1" x14ac:dyDescent="0.3">
      <c r="A13" s="21" t="s">
        <v>66</v>
      </c>
    </row>
    <row r="14" spans="1:1" s="23" customFormat="1" ht="50.1" customHeight="1" x14ac:dyDescent="0.3">
      <c r="A14" s="22" t="s">
        <v>18</v>
      </c>
    </row>
    <row r="15" spans="1:1" s="23" customFormat="1" ht="50.1" customHeight="1" x14ac:dyDescent="0.3">
      <c r="A15" s="24" t="s">
        <v>19</v>
      </c>
    </row>
    <row r="16" spans="1:1" s="23" customFormat="1" ht="50.1" customHeight="1" x14ac:dyDescent="0.3">
      <c r="A16" s="35" t="s">
        <v>45</v>
      </c>
    </row>
    <row r="17" spans="1:1" ht="50.1" customHeight="1" x14ac:dyDescent="0.3">
      <c r="A17" s="21" t="s">
        <v>71</v>
      </c>
    </row>
    <row r="18" spans="1:1" ht="24.9" customHeight="1" x14ac:dyDescent="0.3">
      <c r="A18" s="21" t="s">
        <v>20</v>
      </c>
    </row>
    <row r="19" spans="1:1" ht="50.1" customHeight="1" x14ac:dyDescent="0.3">
      <c r="A19" s="21" t="s">
        <v>24</v>
      </c>
    </row>
    <row r="20" spans="1:1" ht="50.1" customHeight="1" x14ac:dyDescent="0.3">
      <c r="A20" s="21" t="s">
        <v>65</v>
      </c>
    </row>
    <row r="21" spans="1:1" ht="50.1" customHeight="1" x14ac:dyDescent="0.3">
      <c r="A21" s="21" t="s">
        <v>30</v>
      </c>
    </row>
    <row r="22" spans="1:1" ht="50.1" customHeight="1" x14ac:dyDescent="0.3">
      <c r="A22" s="25" t="s">
        <v>106</v>
      </c>
    </row>
    <row r="23" spans="1:1" ht="50.1" customHeight="1" x14ac:dyDescent="0.3">
      <c r="A23" s="21" t="s">
        <v>25</v>
      </c>
    </row>
    <row r="24" spans="1:1" ht="50.1" customHeight="1" x14ac:dyDescent="0.3">
      <c r="A24" s="21" t="s">
        <v>21</v>
      </c>
    </row>
    <row r="25" spans="1:1" ht="24.9" customHeight="1" x14ac:dyDescent="0.3">
      <c r="A25" s="21" t="s">
        <v>22</v>
      </c>
    </row>
    <row r="26" spans="1:1" ht="50.1" customHeight="1" x14ac:dyDescent="0.3">
      <c r="A26" s="25" t="s">
        <v>23</v>
      </c>
    </row>
    <row r="27" spans="1:1" ht="50.1" customHeight="1" x14ac:dyDescent="0.3">
      <c r="A27" s="21" t="s">
        <v>72</v>
      </c>
    </row>
    <row r="28" spans="1:1" ht="50.1" customHeight="1" x14ac:dyDescent="0.3">
      <c r="A28" s="21" t="s">
        <v>73</v>
      </c>
    </row>
    <row r="29" spans="1:1" ht="50.1" customHeight="1" x14ac:dyDescent="0.3">
      <c r="A29" s="21" t="s">
        <v>26</v>
      </c>
    </row>
    <row r="30" spans="1:1" ht="50.1" customHeight="1" x14ac:dyDescent="0.3">
      <c r="A30" s="21" t="s">
        <v>40</v>
      </c>
    </row>
    <row r="31" spans="1:1" s="26" customFormat="1" ht="24.9" customHeight="1" x14ac:dyDescent="0.3">
      <c r="A31" s="21" t="s">
        <v>41</v>
      </c>
    </row>
    <row r="32" spans="1:1" s="26" customFormat="1" ht="15" customHeight="1" x14ac:dyDescent="0.3">
      <c r="A32" s="21" t="s">
        <v>44</v>
      </c>
    </row>
    <row r="33" spans="1:1" s="26" customFormat="1" ht="50.1" customHeight="1" x14ac:dyDescent="0.3">
      <c r="A33" s="21" t="s">
        <v>107</v>
      </c>
    </row>
    <row r="34" spans="1:1" ht="50.1" customHeight="1" x14ac:dyDescent="0.3">
      <c r="A34" s="24" t="s">
        <v>28</v>
      </c>
    </row>
    <row r="35" spans="1:1" ht="24.9" customHeight="1" x14ac:dyDescent="0.3">
      <c r="A35" s="20" t="s">
        <v>74</v>
      </c>
    </row>
    <row r="36" spans="1:1" ht="24.9" customHeight="1" x14ac:dyDescent="0.3">
      <c r="A36" s="20" t="s">
        <v>29</v>
      </c>
    </row>
    <row r="37" spans="1:1" ht="24.9" customHeight="1" x14ac:dyDescent="0.3">
      <c r="A37" s="20" t="s">
        <v>33</v>
      </c>
    </row>
    <row r="38" spans="1:1" ht="24.9" customHeight="1" x14ac:dyDescent="0.3">
      <c r="A38" s="20" t="s">
        <v>34</v>
      </c>
    </row>
    <row r="39" spans="1:1" ht="75" customHeight="1" x14ac:dyDescent="0.3">
      <c r="A39" s="20" t="s">
        <v>32</v>
      </c>
    </row>
    <row r="40" spans="1:1" s="26" customFormat="1" ht="24.9" customHeight="1" x14ac:dyDescent="0.3">
      <c r="A40" s="20" t="s">
        <v>43</v>
      </c>
    </row>
    <row r="41" spans="1:1" s="26" customFormat="1" ht="50.1" customHeight="1" x14ac:dyDescent="0.3">
      <c r="A41" s="21" t="s">
        <v>35</v>
      </c>
    </row>
    <row r="42" spans="1:1" ht="24.9" customHeight="1" x14ac:dyDescent="0.3">
      <c r="A42" s="21" t="s">
        <v>39</v>
      </c>
    </row>
    <row r="43" spans="1:1" ht="24.9" customHeight="1" x14ac:dyDescent="0.3">
      <c r="A43" s="21" t="s">
        <v>44</v>
      </c>
    </row>
    <row r="44" spans="1:1" s="26" customFormat="1" ht="50.1" customHeight="1" x14ac:dyDescent="0.3">
      <c r="A44" s="21" t="s">
        <v>107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22"/>
  <sheetViews>
    <sheetView topLeftCell="A11" workbookViewId="0"/>
  </sheetViews>
  <sheetFormatPr defaultColWidth="9.109375" defaultRowHeight="14.4" x14ac:dyDescent="0.3"/>
  <cols>
    <col min="1" max="1" width="150.6640625" style="26" customWidth="1"/>
    <col min="2" max="16384" width="9.109375" style="26"/>
  </cols>
  <sheetData>
    <row r="1" spans="1:1" s="37" customFormat="1" ht="24.9" customHeight="1" x14ac:dyDescent="0.3">
      <c r="A1" s="36" t="s">
        <v>49</v>
      </c>
    </row>
    <row r="2" spans="1:1" s="37" customFormat="1" ht="15" customHeight="1" x14ac:dyDescent="0.3">
      <c r="A2" s="36"/>
    </row>
    <row r="3" spans="1:1" x14ac:dyDescent="0.3">
      <c r="A3" s="26" t="s">
        <v>50</v>
      </c>
    </row>
    <row r="5" spans="1:1" x14ac:dyDescent="0.3">
      <c r="A5" s="15" t="s">
        <v>51</v>
      </c>
    </row>
    <row r="7" spans="1:1" ht="17.25" customHeight="1" x14ac:dyDescent="0.3">
      <c r="A7" s="26" t="s">
        <v>52</v>
      </c>
    </row>
    <row r="8" spans="1:1" ht="17.25" customHeight="1" x14ac:dyDescent="0.3"/>
    <row r="9" spans="1:1" ht="17.25" customHeight="1" x14ac:dyDescent="0.3">
      <c r="A9" s="26" t="s">
        <v>53</v>
      </c>
    </row>
    <row r="10" spans="1:1" ht="17.25" customHeight="1" x14ac:dyDescent="0.3">
      <c r="A10" s="38" t="s">
        <v>54</v>
      </c>
    </row>
    <row r="11" spans="1:1" ht="17.25" customHeight="1" x14ac:dyDescent="0.3">
      <c r="A11" s="38" t="s">
        <v>55</v>
      </c>
    </row>
    <row r="12" spans="1:1" ht="17.25" customHeight="1" x14ac:dyDescent="0.3">
      <c r="A12" s="38"/>
    </row>
    <row r="13" spans="1:1" ht="17.25" customHeight="1" x14ac:dyDescent="0.3">
      <c r="A13" s="39" t="s">
        <v>56</v>
      </c>
    </row>
    <row r="15" spans="1:1" x14ac:dyDescent="0.3">
      <c r="A15" s="26" t="s">
        <v>57</v>
      </c>
    </row>
    <row r="16" spans="1:1" x14ac:dyDescent="0.3">
      <c r="A16" s="40" t="s">
        <v>58</v>
      </c>
    </row>
    <row r="17" spans="1:1" x14ac:dyDescent="0.3">
      <c r="A17" s="26" t="s">
        <v>59</v>
      </c>
    </row>
    <row r="18" spans="1:1" x14ac:dyDescent="0.3">
      <c r="A18" s="26" t="s">
        <v>60</v>
      </c>
    </row>
    <row r="19" spans="1:1" x14ac:dyDescent="0.3">
      <c r="A19" s="26" t="s">
        <v>61</v>
      </c>
    </row>
    <row r="20" spans="1:1" x14ac:dyDescent="0.3">
      <c r="A20" s="26" t="s">
        <v>62</v>
      </c>
    </row>
    <row r="21" spans="1:1" x14ac:dyDescent="0.3">
      <c r="A21" s="26" t="s">
        <v>63</v>
      </c>
    </row>
    <row r="22" spans="1:1" x14ac:dyDescent="0.3">
      <c r="A22" s="26" t="s">
        <v>64</v>
      </c>
    </row>
  </sheetData>
  <sheetProtection password="B1B6"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4"/>
  <sheetViews>
    <sheetView workbookViewId="0"/>
  </sheetViews>
  <sheetFormatPr defaultRowHeight="14.4" x14ac:dyDescent="0.3"/>
  <cols>
    <col min="2" max="2" width="79.44140625" customWidth="1"/>
  </cols>
  <sheetData>
    <row r="1" spans="1:2" x14ac:dyDescent="0.3">
      <c r="A1" s="26" t="s">
        <v>126</v>
      </c>
      <c r="B1" s="26" t="s">
        <v>128</v>
      </c>
    </row>
    <row r="3" spans="1:2" ht="15" customHeight="1" x14ac:dyDescent="0.3">
      <c r="A3" s="26" t="s">
        <v>127</v>
      </c>
      <c r="B3" s="111" t="s">
        <v>152</v>
      </c>
    </row>
    <row r="4" spans="1:2" x14ac:dyDescent="0.3">
      <c r="B4" s="111"/>
    </row>
    <row r="5" spans="1:2" x14ac:dyDescent="0.3">
      <c r="B5" s="111"/>
    </row>
    <row r="6" spans="1:2" x14ac:dyDescent="0.3">
      <c r="B6" s="111"/>
    </row>
    <row r="7" spans="1:2" x14ac:dyDescent="0.3">
      <c r="B7" s="111"/>
    </row>
    <row r="8" spans="1:2" x14ac:dyDescent="0.3">
      <c r="B8" s="111"/>
    </row>
    <row r="9" spans="1:2" x14ac:dyDescent="0.3">
      <c r="B9" s="111"/>
    </row>
    <row r="10" spans="1:2" x14ac:dyDescent="0.3">
      <c r="B10" s="111"/>
    </row>
    <row r="11" spans="1:2" x14ac:dyDescent="0.3">
      <c r="B11" s="111"/>
    </row>
    <row r="12" spans="1:2" x14ac:dyDescent="0.3">
      <c r="B12" s="111"/>
    </row>
    <row r="13" spans="1:2" x14ac:dyDescent="0.3">
      <c r="B13" s="111"/>
    </row>
    <row r="14" spans="1:2" x14ac:dyDescent="0.3">
      <c r="B14" s="111"/>
    </row>
    <row r="15" spans="1:2" x14ac:dyDescent="0.3">
      <c r="B15" s="111"/>
    </row>
    <row r="16" spans="1:2" x14ac:dyDescent="0.3">
      <c r="B16" s="111"/>
    </row>
    <row r="17" spans="1:2" x14ac:dyDescent="0.3">
      <c r="B17" s="111"/>
    </row>
    <row r="18" spans="1:2" x14ac:dyDescent="0.3">
      <c r="B18" s="111"/>
    </row>
    <row r="19" spans="1:2" x14ac:dyDescent="0.3">
      <c r="B19" s="111"/>
    </row>
    <row r="20" spans="1:2" x14ac:dyDescent="0.3">
      <c r="B20" s="111"/>
    </row>
    <row r="22" spans="1:2" x14ac:dyDescent="0.3">
      <c r="A22" s="26" t="s">
        <v>138</v>
      </c>
      <c r="B22" s="26" t="s">
        <v>139</v>
      </c>
    </row>
    <row r="23" spans="1:2" x14ac:dyDescent="0.3">
      <c r="A23" s="26" t="s">
        <v>140</v>
      </c>
      <c r="B23" s="26" t="s">
        <v>141</v>
      </c>
    </row>
    <row r="24" spans="1:2" x14ac:dyDescent="0.3">
      <c r="B24" s="26"/>
    </row>
  </sheetData>
  <mergeCells count="1">
    <mergeCell ref="B3:B2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23"/>
  <sheetViews>
    <sheetView workbookViewId="0"/>
  </sheetViews>
  <sheetFormatPr defaultColWidth="9.109375" defaultRowHeight="14.4" x14ac:dyDescent="0.3"/>
  <cols>
    <col min="1" max="1" width="9.109375" style="26"/>
    <col min="2" max="2" width="79.44140625" style="26" customWidth="1"/>
    <col min="3" max="16384" width="9.109375" style="26"/>
  </cols>
  <sheetData>
    <row r="1" spans="1:2" x14ac:dyDescent="0.3">
      <c r="A1" s="26" t="s">
        <v>126</v>
      </c>
      <c r="B1" s="26" t="s">
        <v>129</v>
      </c>
    </row>
    <row r="3" spans="1:2" ht="15" customHeight="1" x14ac:dyDescent="0.3">
      <c r="A3" s="26" t="s">
        <v>127</v>
      </c>
      <c r="B3" s="111" t="s">
        <v>153</v>
      </c>
    </row>
    <row r="4" spans="1:2" x14ac:dyDescent="0.3">
      <c r="B4" s="111"/>
    </row>
    <row r="5" spans="1:2" x14ac:dyDescent="0.3">
      <c r="B5" s="111"/>
    </row>
    <row r="6" spans="1:2" x14ac:dyDescent="0.3">
      <c r="B6" s="111"/>
    </row>
    <row r="7" spans="1:2" x14ac:dyDescent="0.3">
      <c r="B7" s="111"/>
    </row>
    <row r="8" spans="1:2" x14ac:dyDescent="0.3">
      <c r="B8" s="111"/>
    </row>
    <row r="9" spans="1:2" x14ac:dyDescent="0.3">
      <c r="B9" s="111"/>
    </row>
    <row r="10" spans="1:2" x14ac:dyDescent="0.3">
      <c r="B10" s="111"/>
    </row>
    <row r="11" spans="1:2" x14ac:dyDescent="0.3">
      <c r="B11" s="111"/>
    </row>
    <row r="12" spans="1:2" x14ac:dyDescent="0.3">
      <c r="B12" s="111"/>
    </row>
    <row r="13" spans="1:2" x14ac:dyDescent="0.3">
      <c r="B13" s="111"/>
    </row>
    <row r="14" spans="1:2" x14ac:dyDescent="0.3">
      <c r="B14" s="111"/>
    </row>
    <row r="15" spans="1:2" x14ac:dyDescent="0.3">
      <c r="B15" s="111"/>
    </row>
    <row r="16" spans="1:2" x14ac:dyDescent="0.3">
      <c r="B16" s="111"/>
    </row>
    <row r="17" spans="1:2" x14ac:dyDescent="0.3">
      <c r="B17" s="111"/>
    </row>
    <row r="18" spans="1:2" x14ac:dyDescent="0.3">
      <c r="B18" s="111"/>
    </row>
    <row r="19" spans="1:2" x14ac:dyDescent="0.3">
      <c r="B19" s="111"/>
    </row>
    <row r="20" spans="1:2" x14ac:dyDescent="0.3">
      <c r="B20" s="111"/>
    </row>
    <row r="22" spans="1:2" x14ac:dyDescent="0.3">
      <c r="A22" s="26" t="s">
        <v>138</v>
      </c>
      <c r="B22" s="26" t="s">
        <v>139</v>
      </c>
    </row>
    <row r="23" spans="1:2" x14ac:dyDescent="0.3">
      <c r="A23" s="26" t="s">
        <v>140</v>
      </c>
      <c r="B23" s="26" t="s">
        <v>141</v>
      </c>
    </row>
  </sheetData>
  <mergeCells count="1">
    <mergeCell ref="B3:B20"/>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20"/>
  <sheetViews>
    <sheetView workbookViewId="0">
      <selection activeCell="D14" sqref="D14"/>
    </sheetView>
  </sheetViews>
  <sheetFormatPr defaultColWidth="9.109375" defaultRowHeight="14.4" x14ac:dyDescent="0.3"/>
  <cols>
    <col min="1" max="1" width="9.109375" style="26"/>
    <col min="2" max="2" width="79.44140625" style="26" customWidth="1"/>
    <col min="3" max="16384" width="9.109375" style="26"/>
  </cols>
  <sheetData>
    <row r="1" spans="1:2" x14ac:dyDescent="0.3">
      <c r="A1" s="26" t="s">
        <v>126</v>
      </c>
      <c r="B1" s="26" t="s">
        <v>142</v>
      </c>
    </row>
    <row r="3" spans="1:2" x14ac:dyDescent="0.3">
      <c r="A3" s="26" t="s">
        <v>127</v>
      </c>
      <c r="B3" s="111" t="s">
        <v>143</v>
      </c>
    </row>
    <row r="4" spans="1:2" x14ac:dyDescent="0.3">
      <c r="B4" s="111"/>
    </row>
    <row r="5" spans="1:2" x14ac:dyDescent="0.3">
      <c r="B5" s="111"/>
    </row>
    <row r="6" spans="1:2" x14ac:dyDescent="0.3">
      <c r="B6" s="111"/>
    </row>
    <row r="7" spans="1:2" x14ac:dyDescent="0.3">
      <c r="B7" s="111"/>
    </row>
    <row r="8" spans="1:2" x14ac:dyDescent="0.3">
      <c r="B8" s="111"/>
    </row>
    <row r="9" spans="1:2" x14ac:dyDescent="0.3">
      <c r="B9" s="111"/>
    </row>
    <row r="10" spans="1:2" x14ac:dyDescent="0.3">
      <c r="B10" s="111"/>
    </row>
    <row r="11" spans="1:2" x14ac:dyDescent="0.3">
      <c r="B11" s="111"/>
    </row>
    <row r="12" spans="1:2" x14ac:dyDescent="0.3">
      <c r="B12" s="111"/>
    </row>
    <row r="13" spans="1:2" x14ac:dyDescent="0.3">
      <c r="B13" s="111"/>
    </row>
    <row r="14" spans="1:2" x14ac:dyDescent="0.3">
      <c r="B14" s="111"/>
    </row>
    <row r="15" spans="1:2" x14ac:dyDescent="0.3">
      <c r="B15" s="111"/>
    </row>
    <row r="16" spans="1:2" x14ac:dyDescent="0.3">
      <c r="B16" s="111"/>
    </row>
    <row r="17" spans="2:2" x14ac:dyDescent="0.3">
      <c r="B17" s="111"/>
    </row>
    <row r="18" spans="2:2" x14ac:dyDescent="0.3">
      <c r="B18" s="111"/>
    </row>
    <row r="19" spans="2:2" x14ac:dyDescent="0.3">
      <c r="B19" s="111"/>
    </row>
    <row r="20" spans="2:2" x14ac:dyDescent="0.3">
      <c r="B20" s="111"/>
    </row>
  </sheetData>
  <mergeCells count="1">
    <mergeCell ref="B3:B20"/>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0"/>
  <sheetViews>
    <sheetView workbookViewId="0">
      <selection activeCell="B31" sqref="B31"/>
    </sheetView>
  </sheetViews>
  <sheetFormatPr defaultColWidth="9.109375" defaultRowHeight="14.4" x14ac:dyDescent="0.3"/>
  <cols>
    <col min="1" max="1" width="9.109375" style="26"/>
    <col min="2" max="2" width="79.44140625" style="26" customWidth="1"/>
    <col min="3" max="16384" width="9.109375" style="26"/>
  </cols>
  <sheetData>
    <row r="1" spans="1:2" x14ac:dyDescent="0.3">
      <c r="A1" s="26" t="s">
        <v>126</v>
      </c>
      <c r="B1" s="26" t="s">
        <v>142</v>
      </c>
    </row>
    <row r="3" spans="1:2" x14ac:dyDescent="0.3">
      <c r="A3" s="26" t="s">
        <v>127</v>
      </c>
      <c r="B3" s="111" t="s">
        <v>144</v>
      </c>
    </row>
    <row r="4" spans="1:2" x14ac:dyDescent="0.3">
      <c r="B4" s="111"/>
    </row>
    <row r="5" spans="1:2" x14ac:dyDescent="0.3">
      <c r="B5" s="111"/>
    </row>
    <row r="6" spans="1:2" x14ac:dyDescent="0.3">
      <c r="B6" s="111"/>
    </row>
    <row r="7" spans="1:2" x14ac:dyDescent="0.3">
      <c r="B7" s="111"/>
    </row>
    <row r="8" spans="1:2" x14ac:dyDescent="0.3">
      <c r="B8" s="111"/>
    </row>
    <row r="9" spans="1:2" x14ac:dyDescent="0.3">
      <c r="B9" s="111"/>
    </row>
    <row r="10" spans="1:2" x14ac:dyDescent="0.3">
      <c r="B10" s="111"/>
    </row>
    <row r="11" spans="1:2" x14ac:dyDescent="0.3">
      <c r="B11" s="111"/>
    </row>
    <row r="12" spans="1:2" x14ac:dyDescent="0.3">
      <c r="B12" s="111"/>
    </row>
    <row r="13" spans="1:2" x14ac:dyDescent="0.3">
      <c r="B13" s="111"/>
    </row>
    <row r="14" spans="1:2" x14ac:dyDescent="0.3">
      <c r="B14" s="111"/>
    </row>
    <row r="15" spans="1:2" x14ac:dyDescent="0.3">
      <c r="B15" s="111"/>
    </row>
    <row r="16" spans="1:2" x14ac:dyDescent="0.3">
      <c r="B16" s="111"/>
    </row>
    <row r="17" spans="2:2" x14ac:dyDescent="0.3">
      <c r="B17" s="111"/>
    </row>
    <row r="18" spans="2:2" x14ac:dyDescent="0.3">
      <c r="B18" s="111"/>
    </row>
    <row r="19" spans="2:2" x14ac:dyDescent="0.3">
      <c r="B19" s="111"/>
    </row>
    <row r="20" spans="2:2" x14ac:dyDescent="0.3">
      <c r="B20" s="111"/>
    </row>
  </sheetData>
  <mergeCells count="1">
    <mergeCell ref="B3:B20"/>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20"/>
  <sheetViews>
    <sheetView workbookViewId="0">
      <selection activeCell="F12" sqref="F12"/>
    </sheetView>
  </sheetViews>
  <sheetFormatPr defaultColWidth="9.109375" defaultRowHeight="14.4" x14ac:dyDescent="0.3"/>
  <cols>
    <col min="1" max="1" width="9.109375" style="26"/>
    <col min="2" max="2" width="79.44140625" style="26" customWidth="1"/>
    <col min="3" max="16384" width="9.109375" style="26"/>
  </cols>
  <sheetData>
    <row r="1" spans="1:2" x14ac:dyDescent="0.3">
      <c r="A1" s="26" t="s">
        <v>126</v>
      </c>
      <c r="B1" s="26" t="s">
        <v>151</v>
      </c>
    </row>
    <row r="3" spans="1:2" x14ac:dyDescent="0.3">
      <c r="A3" s="26" t="s">
        <v>127</v>
      </c>
      <c r="B3" s="111" t="s">
        <v>150</v>
      </c>
    </row>
    <row r="4" spans="1:2" x14ac:dyDescent="0.3">
      <c r="B4" s="111"/>
    </row>
    <row r="5" spans="1:2" x14ac:dyDescent="0.3">
      <c r="B5" s="111"/>
    </row>
    <row r="6" spans="1:2" x14ac:dyDescent="0.3">
      <c r="B6" s="111"/>
    </row>
    <row r="7" spans="1:2" x14ac:dyDescent="0.3">
      <c r="B7" s="111"/>
    </row>
    <row r="8" spans="1:2" x14ac:dyDescent="0.3">
      <c r="B8" s="111"/>
    </row>
    <row r="9" spans="1:2" x14ac:dyDescent="0.3">
      <c r="B9" s="111"/>
    </row>
    <row r="10" spans="1:2" x14ac:dyDescent="0.3">
      <c r="B10" s="111"/>
    </row>
    <row r="11" spans="1:2" x14ac:dyDescent="0.3">
      <c r="B11" s="111"/>
    </row>
    <row r="12" spans="1:2" x14ac:dyDescent="0.3">
      <c r="B12" s="111"/>
    </row>
    <row r="13" spans="1:2" x14ac:dyDescent="0.3">
      <c r="B13" s="111"/>
    </row>
    <row r="14" spans="1:2" x14ac:dyDescent="0.3">
      <c r="B14" s="111"/>
    </row>
    <row r="15" spans="1:2" x14ac:dyDescent="0.3">
      <c r="B15" s="111"/>
    </row>
    <row r="16" spans="1:2" x14ac:dyDescent="0.3">
      <c r="B16" s="111"/>
    </row>
    <row r="17" spans="2:2" x14ac:dyDescent="0.3">
      <c r="B17" s="111"/>
    </row>
    <row r="18" spans="2:2" x14ac:dyDescent="0.3">
      <c r="B18" s="111"/>
    </row>
    <row r="19" spans="2:2" x14ac:dyDescent="0.3">
      <c r="B19" s="111"/>
    </row>
    <row r="20" spans="2:2" x14ac:dyDescent="0.3">
      <c r="B20" s="111"/>
    </row>
  </sheetData>
  <mergeCells count="1">
    <mergeCell ref="B3:B20"/>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20"/>
  <sheetViews>
    <sheetView workbookViewId="0">
      <selection activeCell="E9" sqref="E9"/>
    </sheetView>
  </sheetViews>
  <sheetFormatPr defaultRowHeight="14.4" x14ac:dyDescent="0.3"/>
  <cols>
    <col min="2" max="2" width="79.44140625" customWidth="1"/>
  </cols>
  <sheetData>
    <row r="1" spans="1:2" x14ac:dyDescent="0.3">
      <c r="A1" s="26" t="s">
        <v>126</v>
      </c>
      <c r="B1" s="26" t="s">
        <v>146</v>
      </c>
    </row>
    <row r="2" spans="1:2" x14ac:dyDescent="0.3">
      <c r="A2" s="26"/>
      <c r="B2" s="26"/>
    </row>
    <row r="3" spans="1:2" x14ac:dyDescent="0.3">
      <c r="A3" s="26" t="s">
        <v>127</v>
      </c>
      <c r="B3" s="111" t="s">
        <v>149</v>
      </c>
    </row>
    <row r="4" spans="1:2" x14ac:dyDescent="0.3">
      <c r="A4" s="26"/>
      <c r="B4" s="111"/>
    </row>
    <row r="5" spans="1:2" x14ac:dyDescent="0.3">
      <c r="A5" s="26"/>
      <c r="B5" s="111"/>
    </row>
    <row r="6" spans="1:2" x14ac:dyDescent="0.3">
      <c r="A6" s="26"/>
      <c r="B6" s="111"/>
    </row>
    <row r="7" spans="1:2" x14ac:dyDescent="0.3">
      <c r="A7" s="26"/>
      <c r="B7" s="111"/>
    </row>
    <row r="8" spans="1:2" x14ac:dyDescent="0.3">
      <c r="A8" s="26"/>
      <c r="B8" s="111"/>
    </row>
    <row r="9" spans="1:2" x14ac:dyDescent="0.3">
      <c r="A9" s="26"/>
      <c r="B9" s="111"/>
    </row>
    <row r="10" spans="1:2" x14ac:dyDescent="0.3">
      <c r="A10" s="26"/>
      <c r="B10" s="111"/>
    </row>
    <row r="11" spans="1:2" x14ac:dyDescent="0.3">
      <c r="A11" s="26"/>
      <c r="B11" s="111"/>
    </row>
    <row r="12" spans="1:2" x14ac:dyDescent="0.3">
      <c r="A12" s="26"/>
      <c r="B12" s="111"/>
    </row>
    <row r="13" spans="1:2" x14ac:dyDescent="0.3">
      <c r="A13" s="26"/>
      <c r="B13" s="111"/>
    </row>
    <row r="14" spans="1:2" x14ac:dyDescent="0.3">
      <c r="A14" s="26"/>
      <c r="B14" s="111"/>
    </row>
    <row r="15" spans="1:2" x14ac:dyDescent="0.3">
      <c r="A15" s="26"/>
      <c r="B15" s="111"/>
    </row>
    <row r="16" spans="1:2" x14ac:dyDescent="0.3">
      <c r="A16" s="26"/>
      <c r="B16" s="111"/>
    </row>
    <row r="17" spans="1:2" x14ac:dyDescent="0.3">
      <c r="A17" s="26"/>
      <c r="B17" s="111"/>
    </row>
    <row r="18" spans="1:2" x14ac:dyDescent="0.3">
      <c r="A18" s="26"/>
      <c r="B18" s="111"/>
    </row>
    <row r="19" spans="1:2" x14ac:dyDescent="0.3">
      <c r="A19" s="26"/>
      <c r="B19" s="111"/>
    </row>
    <row r="20" spans="1:2" x14ac:dyDescent="0.3">
      <c r="A20" s="26"/>
      <c r="B20" s="111"/>
    </row>
  </sheetData>
  <mergeCells count="1">
    <mergeCell ref="B3:B20"/>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20"/>
  <sheetViews>
    <sheetView workbookViewId="0">
      <selection activeCell="E19" sqref="E19"/>
    </sheetView>
  </sheetViews>
  <sheetFormatPr defaultRowHeight="14.4" x14ac:dyDescent="0.3"/>
  <cols>
    <col min="2" max="2" width="79.44140625" customWidth="1"/>
  </cols>
  <sheetData>
    <row r="1" spans="1:2" x14ac:dyDescent="0.3">
      <c r="A1" s="26" t="s">
        <v>126</v>
      </c>
      <c r="B1" s="26" t="s">
        <v>147</v>
      </c>
    </row>
    <row r="2" spans="1:2" x14ac:dyDescent="0.3">
      <c r="A2" s="26"/>
      <c r="B2" s="26"/>
    </row>
    <row r="3" spans="1:2" x14ac:dyDescent="0.3">
      <c r="A3" s="26" t="s">
        <v>127</v>
      </c>
      <c r="B3" s="111" t="s">
        <v>148</v>
      </c>
    </row>
    <row r="4" spans="1:2" x14ac:dyDescent="0.3">
      <c r="A4" s="26"/>
      <c r="B4" s="111"/>
    </row>
    <row r="5" spans="1:2" x14ac:dyDescent="0.3">
      <c r="A5" s="26"/>
      <c r="B5" s="111"/>
    </row>
    <row r="6" spans="1:2" x14ac:dyDescent="0.3">
      <c r="A6" s="26"/>
      <c r="B6" s="111"/>
    </row>
    <row r="7" spans="1:2" x14ac:dyDescent="0.3">
      <c r="A7" s="26"/>
      <c r="B7" s="111"/>
    </row>
    <row r="8" spans="1:2" x14ac:dyDescent="0.3">
      <c r="A8" s="26"/>
      <c r="B8" s="111"/>
    </row>
    <row r="9" spans="1:2" x14ac:dyDescent="0.3">
      <c r="A9" s="26"/>
      <c r="B9" s="111"/>
    </row>
    <row r="10" spans="1:2" x14ac:dyDescent="0.3">
      <c r="A10" s="26"/>
      <c r="B10" s="111"/>
    </row>
    <row r="11" spans="1:2" x14ac:dyDescent="0.3">
      <c r="A11" s="26"/>
      <c r="B11" s="111"/>
    </row>
    <row r="12" spans="1:2" x14ac:dyDescent="0.3">
      <c r="A12" s="26"/>
      <c r="B12" s="111"/>
    </row>
    <row r="13" spans="1:2" x14ac:dyDescent="0.3">
      <c r="A13" s="26"/>
      <c r="B13" s="111"/>
    </row>
    <row r="14" spans="1:2" x14ac:dyDescent="0.3">
      <c r="A14" s="26"/>
      <c r="B14" s="111"/>
    </row>
    <row r="15" spans="1:2" x14ac:dyDescent="0.3">
      <c r="A15" s="26"/>
      <c r="B15" s="111"/>
    </row>
    <row r="16" spans="1:2" x14ac:dyDescent="0.3">
      <c r="A16" s="26"/>
      <c r="B16" s="111"/>
    </row>
    <row r="17" spans="1:2" x14ac:dyDescent="0.3">
      <c r="A17" s="26"/>
      <c r="B17" s="111"/>
    </row>
    <row r="18" spans="1:2" x14ac:dyDescent="0.3">
      <c r="A18" s="26"/>
      <c r="B18" s="111"/>
    </row>
    <row r="19" spans="1:2" x14ac:dyDescent="0.3">
      <c r="A19" s="26"/>
      <c r="B19" s="111"/>
    </row>
    <row r="20" spans="1:2" x14ac:dyDescent="0.3">
      <c r="A20" s="26"/>
      <c r="B20" s="111"/>
    </row>
  </sheetData>
  <mergeCells count="1">
    <mergeCell ref="B3:B20"/>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3"/>
  <sheetViews>
    <sheetView workbookViewId="0"/>
  </sheetViews>
  <sheetFormatPr defaultRowHeight="14.4" x14ac:dyDescent="0.3"/>
  <sheetData>
    <row r="1" spans="1:1" x14ac:dyDescent="0.3">
      <c r="A1" s="26" t="s">
        <v>145</v>
      </c>
    </row>
    <row r="2" spans="1:1" x14ac:dyDescent="0.3">
      <c r="A2" s="50"/>
    </row>
    <row r="3" spans="1:1" x14ac:dyDescent="0.3">
      <c r="A3" s="5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Master List</vt:lpstr>
      <vt:lpstr>Conference List</vt:lpstr>
      <vt:lpstr>DSA List</vt:lpstr>
      <vt:lpstr>pre-approved conferences</vt:lpstr>
      <vt:lpstr>Instructions - read before use</vt:lpstr>
      <vt:lpstr>Macro instructions</vt:lpstr>
      <vt:lpstr>Conference decision</vt:lpstr>
      <vt:lpstr>Seek status</vt:lpstr>
      <vt:lpstr>DSA acceptance</vt:lpstr>
      <vt:lpstr>DSA rejection</vt:lpstr>
      <vt:lpstr>TS conference inquiry alert</vt:lpstr>
      <vt:lpstr>TS conference decision alert</vt:lpstr>
      <vt:lpstr>TS DSA decision alert</vt:lpstr>
      <vt:lpstr>TS Email list</vt:lpstr>
      <vt:lpstr>'pre-approved conferences'!allconferences</vt:lpstr>
      <vt:lpstr>'Master List'!Print_Area</vt:lpstr>
      <vt:lpstr>yeslist</vt:lpstr>
      <vt:lpstr>yesnolist</vt:lpstr>
    </vt:vector>
  </TitlesOfParts>
  <Company>Bank of Canada - Banque du Canada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Andrew Finer</dc:creator>
  <cp:lastModifiedBy>James Chapman</cp:lastModifiedBy>
  <cp:lastPrinted>2013-02-21T16:52:59Z</cp:lastPrinted>
  <dcterms:created xsi:type="dcterms:W3CDTF">2011-10-23T20:19:13Z</dcterms:created>
  <dcterms:modified xsi:type="dcterms:W3CDTF">2017-05-29T18:14:35Z</dcterms:modified>
</cp:coreProperties>
</file>