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b15182\LocalCodeFolder\TEAM-Kenya\TEAM-Kenya_data_out\base-case-kenya-data\"/>
    </mc:Choice>
  </mc:AlternateContent>
  <xr:revisionPtr revIDLastSave="0" documentId="13_ncr:1_{C2A6366E-FADE-4872-A630-E2D08A84E36F}" xr6:coauthVersionLast="36" xr6:coauthVersionMax="47" xr10:uidLastSave="{00000000-0000-0000-0000-000000000000}"/>
  <bookViews>
    <workbookView xWindow="-19200" yWindow="2570" windowWidth="19290" windowHeight="11340" xr2:uid="{00000000-000D-0000-FFFF-FFFF00000000}"/>
  </bookViews>
  <sheets>
    <sheet name="FuelPrice" sheetId="1" r:id="rId1"/>
  </sheets>
  <definedNames>
    <definedName name="FuelPrice">FuelPrice!$A$1:$G$16</definedName>
  </definedNames>
  <calcPr calcId="191029"/>
</workbook>
</file>

<file path=xl/calcChain.xml><?xml version="1.0" encoding="utf-8"?>
<calcChain xmlns="http://schemas.openxmlformats.org/spreadsheetml/2006/main">
  <c r="F5" i="1" l="1"/>
  <c r="F3" i="1"/>
  <c r="F11" i="1"/>
  <c r="F10" i="1"/>
  <c r="F9" i="1"/>
  <c r="F8" i="1"/>
  <c r="F6" i="1"/>
  <c r="F4" i="1"/>
  <c r="F2" i="1"/>
  <c r="E11" i="1"/>
  <c r="E10" i="1"/>
  <c r="E9" i="1"/>
  <c r="E8" i="1"/>
  <c r="E7" i="1"/>
  <c r="E6" i="1"/>
  <c r="E5" i="1"/>
  <c r="E4" i="1"/>
  <c r="E3" i="1"/>
  <c r="E2" i="1"/>
  <c r="E12" i="1"/>
  <c r="F7" i="1"/>
</calcChain>
</file>

<file path=xl/sharedStrings.xml><?xml version="1.0" encoding="utf-8"?>
<sst xmlns="http://schemas.openxmlformats.org/spreadsheetml/2006/main" count="7" uniqueCount="7">
  <si>
    <t>FuelPriceID</t>
  </si>
  <si>
    <t>CountryID</t>
  </si>
  <si>
    <t>FuelID</t>
  </si>
  <si>
    <t>FuelTypeID</t>
  </si>
  <si>
    <t>BasicCost</t>
  </si>
  <si>
    <t>Duty</t>
  </si>
  <si>
    <t>ValueAddedTax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</si>
</sst>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E6" sqref="E6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>
        <v>9</v>
      </c>
      <c r="C2">
        <v>1</v>
      </c>
      <c r="D2">
        <v>1</v>
      </c>
      <c r="E2">
        <f>100/150</f>
        <v>0.66666666666666663</v>
      </c>
      <c r="F2">
        <f>(62-12)/150</f>
        <v>0.33333333333333331</v>
      </c>
      <c r="G2">
        <v>1.1599999999999999</v>
      </c>
    </row>
    <row r="3" spans="1:7" x14ac:dyDescent="0.35">
      <c r="A3">
        <v>57</v>
      </c>
      <c r="B3">
        <v>9</v>
      </c>
      <c r="C3">
        <v>2</v>
      </c>
      <c r="D3">
        <v>1</v>
      </c>
      <c r="E3">
        <f>109/150</f>
        <v>0.72666666666666668</v>
      </c>
      <c r="F3">
        <f>(50-28)/150</f>
        <v>0.14666666666666667</v>
      </c>
      <c r="G3">
        <v>1.1599999999999999</v>
      </c>
    </row>
    <row r="4" spans="1:7" x14ac:dyDescent="0.35">
      <c r="A4">
        <v>113</v>
      </c>
      <c r="B4">
        <v>9</v>
      </c>
      <c r="C4">
        <v>3</v>
      </c>
      <c r="D4">
        <v>1</v>
      </c>
      <c r="E4">
        <f>100/150</f>
        <v>0.66666666666666663</v>
      </c>
      <c r="F4">
        <f>(62-12)/150</f>
        <v>0.33333333333333331</v>
      </c>
      <c r="G4">
        <v>1.1599999999999999</v>
      </c>
    </row>
    <row r="5" spans="1:7" x14ac:dyDescent="0.35">
      <c r="A5">
        <v>169</v>
      </c>
      <c r="B5">
        <v>9</v>
      </c>
      <c r="C5">
        <v>4</v>
      </c>
      <c r="D5">
        <v>1</v>
      </c>
      <c r="E5">
        <f>109/150</f>
        <v>0.72666666666666668</v>
      </c>
      <c r="F5">
        <f>(50-28)/150</f>
        <v>0.14666666666666667</v>
      </c>
      <c r="G5">
        <v>1.1599999999999999</v>
      </c>
    </row>
    <row r="6" spans="1:7" x14ac:dyDescent="0.35">
      <c r="A6">
        <v>225</v>
      </c>
      <c r="B6">
        <v>9</v>
      </c>
      <c r="C6">
        <v>5</v>
      </c>
      <c r="D6">
        <v>1</v>
      </c>
      <c r="E6">
        <f t="shared" ref="E6:E11" si="0">100/150</f>
        <v>0.66666666666666663</v>
      </c>
      <c r="F6">
        <f>(62-12)/150/2</f>
        <v>0.16666666666666666</v>
      </c>
      <c r="G6">
        <v>1.08</v>
      </c>
    </row>
    <row r="7" spans="1:7" x14ac:dyDescent="0.35">
      <c r="A7">
        <v>281</v>
      </c>
      <c r="B7">
        <v>9</v>
      </c>
      <c r="C7">
        <v>6</v>
      </c>
      <c r="D7">
        <v>3</v>
      </c>
      <c r="E7">
        <f t="shared" si="0"/>
        <v>0.66666666666666663</v>
      </c>
      <c r="F7">
        <f>50/150</f>
        <v>0.33333333333333331</v>
      </c>
      <c r="G7">
        <v>1.1599999999999999</v>
      </c>
    </row>
    <row r="8" spans="1:7" x14ac:dyDescent="0.35">
      <c r="A8">
        <v>337</v>
      </c>
      <c r="B8">
        <v>9</v>
      </c>
      <c r="C8">
        <v>7</v>
      </c>
      <c r="D8">
        <v>3</v>
      </c>
      <c r="E8">
        <f t="shared" si="0"/>
        <v>0.66666666666666663</v>
      </c>
      <c r="F8">
        <f>(62-12)/150/2</f>
        <v>0.16666666666666666</v>
      </c>
      <c r="G8">
        <v>1.1599999999999999</v>
      </c>
    </row>
    <row r="9" spans="1:7" x14ac:dyDescent="0.35">
      <c r="A9">
        <v>393</v>
      </c>
      <c r="B9">
        <v>9</v>
      </c>
      <c r="C9">
        <v>8</v>
      </c>
      <c r="D9">
        <v>3</v>
      </c>
      <c r="E9">
        <f t="shared" si="0"/>
        <v>0.66666666666666663</v>
      </c>
      <c r="F9">
        <f>(62-12)/150/2</f>
        <v>0.16666666666666666</v>
      </c>
      <c r="G9">
        <v>1.1599999999999999</v>
      </c>
    </row>
    <row r="10" spans="1:7" x14ac:dyDescent="0.35">
      <c r="A10">
        <v>449</v>
      </c>
      <c r="B10">
        <v>9</v>
      </c>
      <c r="C10">
        <v>10</v>
      </c>
      <c r="D10">
        <v>2</v>
      </c>
      <c r="E10">
        <f t="shared" si="0"/>
        <v>0.66666666666666663</v>
      </c>
      <c r="F10">
        <f>(62-12)/150/2/2</f>
        <v>8.3333333333333329E-2</v>
      </c>
      <c r="G10">
        <v>1.08</v>
      </c>
    </row>
    <row r="11" spans="1:7" x14ac:dyDescent="0.35">
      <c r="A11">
        <v>505</v>
      </c>
      <c r="B11">
        <v>9</v>
      </c>
      <c r="C11">
        <v>11</v>
      </c>
      <c r="D11">
        <v>3</v>
      </c>
      <c r="E11">
        <f t="shared" si="0"/>
        <v>0.66666666666666663</v>
      </c>
      <c r="F11">
        <f>(62-12)/150/2/2</f>
        <v>8.3333333333333329E-2</v>
      </c>
      <c r="G11">
        <v>1.08</v>
      </c>
    </row>
    <row r="12" spans="1:7" x14ac:dyDescent="0.35">
      <c r="A12">
        <v>561</v>
      </c>
      <c r="B12">
        <v>9</v>
      </c>
      <c r="C12">
        <v>12</v>
      </c>
      <c r="D12">
        <v>4</v>
      </c>
      <c r="E12">
        <f>16/150</f>
        <v>0.10666666666666667</v>
      </c>
      <c r="F12">
        <v>0</v>
      </c>
      <c r="G12" s="1">
        <v>1.21</v>
      </c>
    </row>
    <row r="13" spans="1:7" x14ac:dyDescent="0.35">
      <c r="A13">
        <v>617</v>
      </c>
      <c r="B13">
        <v>9</v>
      </c>
      <c r="C13">
        <v>13</v>
      </c>
      <c r="D13">
        <v>3</v>
      </c>
      <c r="E13">
        <v>0.8</v>
      </c>
      <c r="F13">
        <v>0</v>
      </c>
      <c r="G13">
        <v>1.1599999999999999</v>
      </c>
    </row>
    <row r="14" spans="1:7" x14ac:dyDescent="0.35">
      <c r="A14">
        <v>673</v>
      </c>
      <c r="B14">
        <v>9</v>
      </c>
      <c r="C14">
        <v>14</v>
      </c>
      <c r="D14">
        <v>3</v>
      </c>
      <c r="E14">
        <v>0.8</v>
      </c>
      <c r="F14">
        <v>0</v>
      </c>
      <c r="G14">
        <v>1.1599999999999999</v>
      </c>
    </row>
    <row r="15" spans="1:7" x14ac:dyDescent="0.35">
      <c r="A15">
        <v>729</v>
      </c>
      <c r="B15">
        <v>9</v>
      </c>
      <c r="C15">
        <v>15</v>
      </c>
      <c r="D15">
        <v>1</v>
      </c>
      <c r="E15">
        <v>0</v>
      </c>
      <c r="F15">
        <v>0</v>
      </c>
      <c r="G15">
        <v>1</v>
      </c>
    </row>
    <row r="16" spans="1:7" x14ac:dyDescent="0.35">
      <c r="A16">
        <v>785</v>
      </c>
      <c r="B16">
        <v>9</v>
      </c>
      <c r="C16">
        <v>16</v>
      </c>
      <c r="D16">
        <v>3</v>
      </c>
      <c r="E16">
        <v>0</v>
      </c>
      <c r="F16">
        <v>0</v>
      </c>
      <c r="G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FuelPrice</vt:lpstr>
      <vt:lpstr>FuelPrice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Dixon</dc:creator>
  <cp:lastModifiedBy>James Dixon</cp:lastModifiedBy>
  <dcterms:created xsi:type="dcterms:W3CDTF">2023-09-07T10:22:52Z</dcterms:created>
  <dcterms:modified xsi:type="dcterms:W3CDTF">2023-09-14T14:34:48Z</dcterms:modified>
</cp:coreProperties>
</file>