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kb15182\LocalCodeFolder\TEAM-Kenya\data\context-variables\"/>
    </mc:Choice>
  </mc:AlternateContent>
  <xr:revisionPtr revIDLastSave="0" documentId="13_ncr:1_{7C0E1117-F1E4-4EF5-A7FF-D034590CB6FE}" xr6:coauthVersionLast="47" xr6:coauthVersionMax="47" xr10:uidLastSave="{00000000-0000-0000-0000-000000000000}"/>
  <bookViews>
    <workbookView minimized="1" xWindow="4395" yWindow="3038" windowWidth="9345" windowHeight="5520" firstSheet="2" activeTab="4" xr2:uid="{95FE9214-C0F5-4B03-910F-50BBD4A0F78D}"/>
  </bookViews>
  <sheets>
    <sheet name="Assumptions" sheetId="2" r:id="rId1"/>
    <sheet name="reverse-engineering-index" sheetId="3" r:id="rId2"/>
    <sheet name="KUJINAO" sheetId="1" r:id="rId3"/>
    <sheet name="ELECTRIC-DREAMS" sheetId="4" r:id="rId4"/>
    <sheet name="OMOKA" sheetId="5" r:id="rId5"/>
    <sheet name="STREETFIGH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6" l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3" i="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3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3" i="4"/>
  <c r="I12" i="1"/>
  <c r="I40" i="1"/>
  <c r="H40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3" i="1"/>
  <c r="B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F11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2" i="3"/>
  <c r="F4" i="1" l="1"/>
  <c r="F3" i="1"/>
  <c r="D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D22" i="1" l="1"/>
  <c r="D10" i="1"/>
  <c r="D21" i="1"/>
  <c r="D9" i="1"/>
  <c r="D20" i="1"/>
  <c r="D8" i="1"/>
  <c r="D19" i="1"/>
  <c r="D7" i="1"/>
  <c r="D18" i="1"/>
  <c r="D6" i="1"/>
  <c r="B24" i="1"/>
  <c r="D17" i="1"/>
  <c r="D5" i="1"/>
  <c r="D16" i="1"/>
  <c r="D4" i="1"/>
  <c r="D15" i="1"/>
  <c r="D3" i="1"/>
  <c r="D14" i="1"/>
  <c r="D13" i="1"/>
  <c r="D12" i="1"/>
  <c r="D23" i="1"/>
  <c r="D11" i="1"/>
  <c r="B25" i="1" l="1"/>
  <c r="D24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40" i="1" s="1"/>
  <c r="D39" i="1"/>
</calcChain>
</file>

<file path=xl/sharedStrings.xml><?xml version="1.0" encoding="utf-8"?>
<sst xmlns="http://schemas.openxmlformats.org/spreadsheetml/2006/main" count="30" uniqueCount="24">
  <si>
    <t>GDP_GR</t>
  </si>
  <si>
    <t>Year</t>
  </si>
  <si>
    <t>Pop</t>
  </si>
  <si>
    <t>Pop_GR</t>
  </si>
  <si>
    <t>Pop_index</t>
  </si>
  <si>
    <t>GDP_Index</t>
  </si>
  <si>
    <t>GDP_USD</t>
  </si>
  <si>
    <t>GDP_pc_GR</t>
  </si>
  <si>
    <t>GDP growth rates</t>
  </si>
  <si>
    <t>Kujinao</t>
  </si>
  <si>
    <t>Omoka</t>
  </si>
  <si>
    <t>Electric Dreams</t>
  </si>
  <si>
    <t>Streetfighting</t>
  </si>
  <si>
    <t>As per https://www.statista.com/statistics/451108/gross-domestic-product-gdp-growth-rate-in-kenya/ and https://data.worldbank.org/indicator/NY.GDP.MKTP.KD.ZG?locations=KE</t>
  </si>
  <si>
    <t>20% reduction w.r.t. Kujinao</t>
  </si>
  <si>
    <t>S</t>
  </si>
  <si>
    <t>K</t>
  </si>
  <si>
    <t>E</t>
  </si>
  <si>
    <t>O</t>
  </si>
  <si>
    <t xml:space="preserve"> </t>
  </si>
  <si>
    <t>10% increase w.r.t Kujinao</t>
  </si>
  <si>
    <t>20% increase w.r.t. Kujinao</t>
  </si>
  <si>
    <t>GDP_pop</t>
  </si>
  <si>
    <t>GDP_pop_GR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</si>
</sst>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9A7F8-6E79-4666-8AC2-488342E34CBC}">
  <dimension ref="A1:D5"/>
  <sheetViews>
    <sheetView workbookViewId="0">
      <selection activeCell="B3" sqref="B3"/>
    </sheetView>
  </sheetViews>
  <sheetFormatPr defaultRowHeight="14.25" x14ac:dyDescent="0.45"/>
  <cols>
    <col min="1" max="1" width="14.19921875" bestFit="1" customWidth="1"/>
    <col min="2" max="2" width="42.73046875" style="3" customWidth="1"/>
  </cols>
  <sheetData>
    <row r="1" spans="1:4" x14ac:dyDescent="0.45">
      <c r="B1" s="3" t="s">
        <v>8</v>
      </c>
    </row>
    <row r="2" spans="1:4" x14ac:dyDescent="0.45">
      <c r="A2" t="s">
        <v>10</v>
      </c>
      <c r="B2" s="3" t="s">
        <v>21</v>
      </c>
    </row>
    <row r="3" spans="1:4" x14ac:dyDescent="0.45">
      <c r="A3" t="s">
        <v>11</v>
      </c>
      <c r="B3" s="4" t="s">
        <v>20</v>
      </c>
      <c r="D3" t="s">
        <v>19</v>
      </c>
    </row>
    <row r="4" spans="1:4" ht="71.25" x14ac:dyDescent="0.45">
      <c r="A4" t="s">
        <v>9</v>
      </c>
      <c r="B4" s="3" t="s">
        <v>13</v>
      </c>
    </row>
    <row r="5" spans="1:4" x14ac:dyDescent="0.45">
      <c r="A5" t="s">
        <v>12</v>
      </c>
      <c r="B5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9B05D-B012-4F44-9020-A92AF36DBBFA}">
  <dimension ref="A1:H90"/>
  <sheetViews>
    <sheetView workbookViewId="0">
      <selection activeCell="F21" sqref="F21"/>
    </sheetView>
  </sheetViews>
  <sheetFormatPr defaultRowHeight="14.25" x14ac:dyDescent="0.45"/>
  <sheetData>
    <row r="1" spans="1:8" x14ac:dyDescent="0.45">
      <c r="A1" s="5" t="s">
        <v>15</v>
      </c>
      <c r="B1" s="5" t="s">
        <v>16</v>
      </c>
      <c r="C1" s="5" t="s">
        <v>17</v>
      </c>
      <c r="D1" s="5" t="s">
        <v>18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45">
      <c r="A2">
        <v>3.68</v>
      </c>
      <c r="B2">
        <v>4.5999999999999996</v>
      </c>
      <c r="C2">
        <v>5.0599999999999996</v>
      </c>
      <c r="D2">
        <v>5.52</v>
      </c>
      <c r="E2">
        <f>A2/B2</f>
        <v>0.8</v>
      </c>
      <c r="F2">
        <v>1</v>
      </c>
      <c r="G2">
        <f>C2/B2</f>
        <v>1.1000000000000001</v>
      </c>
      <c r="H2">
        <f>D2/B2</f>
        <v>1.2</v>
      </c>
    </row>
    <row r="3" spans="1:8" x14ac:dyDescent="0.45">
      <c r="A3">
        <v>1.5970165650289661</v>
      </c>
      <c r="B3">
        <v>1.9962707062862071</v>
      </c>
      <c r="C3">
        <v>2.195897776914828</v>
      </c>
      <c r="D3">
        <v>2.3955248475434492</v>
      </c>
      <c r="E3">
        <f t="shared" ref="E3:E66" si="0">A3/B3</f>
        <v>0.80000000000000016</v>
      </c>
      <c r="F3">
        <v>1</v>
      </c>
      <c r="G3">
        <f t="shared" ref="G3:G66" si="1">C3/B3</f>
        <v>1.1000000000000001</v>
      </c>
      <c r="H3">
        <f t="shared" ref="H3:H66" si="2">D3/B3</f>
        <v>1.2000000000000004</v>
      </c>
    </row>
    <row r="4" spans="1:8" x14ac:dyDescent="0.45">
      <c r="A4">
        <v>2.5652641790085799</v>
      </c>
      <c r="B4">
        <v>3.2065802237607239</v>
      </c>
      <c r="C4">
        <v>3.5272382461367968</v>
      </c>
      <c r="D4">
        <v>3.8478962685128688</v>
      </c>
      <c r="E4">
        <f t="shared" si="0"/>
        <v>0.80000000000000027</v>
      </c>
      <c r="F4">
        <v>1</v>
      </c>
      <c r="G4">
        <f t="shared" si="1"/>
        <v>1.1000000000000001</v>
      </c>
      <c r="H4">
        <f t="shared" si="2"/>
        <v>1.2</v>
      </c>
    </row>
    <row r="5" spans="1:8" x14ac:dyDescent="0.45">
      <c r="A5">
        <v>2.5893600000000032</v>
      </c>
      <c r="B5">
        <v>3.236700000000003</v>
      </c>
      <c r="C5">
        <v>3.5603700000000038</v>
      </c>
      <c r="D5">
        <v>3.8840400000000042</v>
      </c>
      <c r="E5">
        <f t="shared" si="0"/>
        <v>0.80000000000000027</v>
      </c>
      <c r="F5">
        <v>1</v>
      </c>
      <c r="G5">
        <f t="shared" si="1"/>
        <v>1.1000000000000001</v>
      </c>
      <c r="H5">
        <f t="shared" si="2"/>
        <v>1.2000000000000002</v>
      </c>
    </row>
    <row r="6" spans="1:8" x14ac:dyDescent="0.45">
      <c r="A6">
        <v>0.87832627520384676</v>
      </c>
      <c r="B6">
        <v>1.097907844004808</v>
      </c>
      <c r="C6">
        <v>1.2076986284052891</v>
      </c>
      <c r="D6">
        <v>1.3174894128057699</v>
      </c>
      <c r="E6">
        <f t="shared" si="0"/>
        <v>0.80000000000000038</v>
      </c>
      <c r="F6">
        <v>1</v>
      </c>
      <c r="G6">
        <f t="shared" si="1"/>
        <v>1.1000000000000003</v>
      </c>
      <c r="H6">
        <f t="shared" si="2"/>
        <v>1.2000000000000002</v>
      </c>
    </row>
    <row r="7" spans="1:8" x14ac:dyDescent="0.45">
      <c r="A7">
        <v>0.63932236680580345</v>
      </c>
      <c r="B7">
        <v>0.79915295850725432</v>
      </c>
      <c r="C7">
        <v>0.87906825435797986</v>
      </c>
      <c r="D7">
        <v>0.95898355020870518</v>
      </c>
      <c r="E7">
        <f t="shared" si="0"/>
        <v>0.8</v>
      </c>
      <c r="F7">
        <v>1</v>
      </c>
      <c r="G7">
        <f t="shared" si="1"/>
        <v>1.1000000000000001</v>
      </c>
      <c r="H7">
        <f t="shared" si="2"/>
        <v>1.2</v>
      </c>
    </row>
    <row r="8" spans="1:8" x14ac:dyDescent="0.45">
      <c r="A8">
        <v>2.1063150987293429</v>
      </c>
      <c r="B8">
        <v>2.6328938734116791</v>
      </c>
      <c r="C8">
        <v>2.896183260752847</v>
      </c>
      <c r="D8">
        <v>3.159472648094015</v>
      </c>
      <c r="E8">
        <f t="shared" si="0"/>
        <v>0.79999999999999982</v>
      </c>
      <c r="F8">
        <v>1</v>
      </c>
      <c r="G8">
        <f t="shared" si="1"/>
        <v>1.1000000000000001</v>
      </c>
      <c r="H8">
        <f t="shared" si="2"/>
        <v>1.2</v>
      </c>
    </row>
    <row r="9" spans="1:8" x14ac:dyDescent="0.45">
      <c r="A9">
        <v>1.7821190669606499</v>
      </c>
      <c r="B9">
        <v>2.2276488337008131</v>
      </c>
      <c r="C9">
        <v>2.4504137170708939</v>
      </c>
      <c r="D9">
        <v>2.6731786004409752</v>
      </c>
      <c r="E9">
        <f t="shared" si="0"/>
        <v>0.79999999999999971</v>
      </c>
      <c r="F9">
        <v>1</v>
      </c>
      <c r="G9">
        <f t="shared" si="1"/>
        <v>1.0999999999999999</v>
      </c>
      <c r="H9">
        <f t="shared" si="2"/>
        <v>1.1999999999999997</v>
      </c>
    </row>
    <row r="10" spans="1:8" x14ac:dyDescent="0.45">
      <c r="A10">
        <v>-2.3618277322790071</v>
      </c>
      <c r="B10">
        <v>-2.9522846653487589</v>
      </c>
      <c r="C10">
        <v>-3.2475131318836352</v>
      </c>
      <c r="D10">
        <v>-3.5427415984185111</v>
      </c>
      <c r="E10">
        <f t="shared" si="0"/>
        <v>0.8</v>
      </c>
      <c r="F10">
        <v>1</v>
      </c>
      <c r="G10">
        <f t="shared" si="1"/>
        <v>1.1000000000000001</v>
      </c>
      <c r="H10">
        <f t="shared" si="2"/>
        <v>1.2000000000000002</v>
      </c>
    </row>
    <row r="11" spans="1:8" x14ac:dyDescent="0.45">
      <c r="A11">
        <v>3.7714568661971799</v>
      </c>
      <c r="B11">
        <v>4.7143210827464754</v>
      </c>
      <c r="C11">
        <v>5.1857531910211234</v>
      </c>
      <c r="D11">
        <v>5.6571852992957714</v>
      </c>
      <c r="E11">
        <f t="shared" si="0"/>
        <v>0.79999999999999993</v>
      </c>
      <c r="F11">
        <v>1</v>
      </c>
      <c r="G11">
        <f t="shared" si="1"/>
        <v>1.1000000000000001</v>
      </c>
      <c r="H11">
        <f t="shared" si="2"/>
        <v>1.2000000000000002</v>
      </c>
    </row>
    <row r="12" spans="1:8" x14ac:dyDescent="0.45">
      <c r="A12">
        <v>5.5145920267065662E-2</v>
      </c>
      <c r="B12">
        <v>6.8932400333832078E-2</v>
      </c>
      <c r="C12">
        <v>7.5825640367215286E-2</v>
      </c>
      <c r="D12">
        <v>8.2718880400598493E-2</v>
      </c>
      <c r="E12">
        <f t="shared" si="0"/>
        <v>0.8</v>
      </c>
      <c r="F12">
        <v>1</v>
      </c>
      <c r="G12">
        <f t="shared" si="1"/>
        <v>1.1000000000000001</v>
      </c>
      <c r="H12">
        <f t="shared" si="2"/>
        <v>1.2</v>
      </c>
    </row>
    <row r="13" spans="1:8" x14ac:dyDescent="0.45">
      <c r="A13">
        <v>2.8547308075772548</v>
      </c>
      <c r="B13">
        <v>3.568413509471569</v>
      </c>
      <c r="C13">
        <v>3.9252548604187258</v>
      </c>
      <c r="D13">
        <v>4.2820962113658823</v>
      </c>
      <c r="E13">
        <f t="shared" si="0"/>
        <v>0.79999999999999993</v>
      </c>
      <c r="F13">
        <v>1</v>
      </c>
      <c r="G13">
        <f t="shared" si="1"/>
        <v>1.1000000000000001</v>
      </c>
      <c r="H13">
        <f t="shared" si="2"/>
        <v>1.2</v>
      </c>
    </row>
    <row r="14" spans="1:8" x14ac:dyDescent="0.45">
      <c r="A14">
        <v>2.693005629880751</v>
      </c>
      <c r="B14">
        <v>3.3662570373509388</v>
      </c>
      <c r="C14">
        <v>3.7028827410860341</v>
      </c>
      <c r="D14">
        <v>4.0395084448211271</v>
      </c>
      <c r="E14">
        <f t="shared" si="0"/>
        <v>0.79999999999999993</v>
      </c>
      <c r="F14">
        <v>1</v>
      </c>
      <c r="G14">
        <f t="shared" si="1"/>
        <v>1.1000000000000003</v>
      </c>
      <c r="H14">
        <f t="shared" si="2"/>
        <v>1.2000000000000002</v>
      </c>
    </row>
    <row r="15" spans="1:8" x14ac:dyDescent="0.45">
      <c r="A15">
        <v>7.7005732801595173</v>
      </c>
      <c r="B15">
        <v>9.6257166001993966</v>
      </c>
      <c r="C15">
        <v>10.58828826021934</v>
      </c>
      <c r="D15">
        <v>11.550859920239279</v>
      </c>
      <c r="E15">
        <f t="shared" si="0"/>
        <v>0.8</v>
      </c>
      <c r="F15">
        <v>1</v>
      </c>
      <c r="G15">
        <f t="shared" si="1"/>
        <v>1.1000000000000003</v>
      </c>
      <c r="H15">
        <f t="shared" si="2"/>
        <v>1.2000000000000004</v>
      </c>
    </row>
    <row r="16" spans="1:8" x14ac:dyDescent="0.45">
      <c r="A16">
        <v>3.2454337343529178</v>
      </c>
      <c r="B16">
        <v>4.0567921679411478</v>
      </c>
      <c r="C16">
        <v>4.4624713847352631</v>
      </c>
      <c r="D16">
        <v>4.8681506015293774</v>
      </c>
      <c r="E16">
        <f t="shared" si="0"/>
        <v>0.79999999999999993</v>
      </c>
      <c r="F16">
        <v>1</v>
      </c>
      <c r="G16">
        <f t="shared" si="1"/>
        <v>1.1000000000000001</v>
      </c>
      <c r="H16">
        <f t="shared" si="2"/>
        <v>1.2</v>
      </c>
    </row>
    <row r="17" spans="1:8" x14ac:dyDescent="0.45">
      <c r="A17">
        <v>3.2892676887915329</v>
      </c>
      <c r="B17">
        <v>4.1115846109894161</v>
      </c>
      <c r="C17">
        <v>4.5227430720883577</v>
      </c>
      <c r="D17">
        <v>4.9339015331872993</v>
      </c>
      <c r="E17">
        <f t="shared" si="0"/>
        <v>0.8</v>
      </c>
      <c r="F17">
        <v>1</v>
      </c>
      <c r="G17">
        <f t="shared" si="1"/>
        <v>1.1000000000000001</v>
      </c>
      <c r="H17">
        <f t="shared" si="2"/>
        <v>1.2</v>
      </c>
    </row>
    <row r="18" spans="1:8" x14ac:dyDescent="0.45">
      <c r="A18">
        <v>3.331178689517067</v>
      </c>
      <c r="B18">
        <v>4.1639733618963337</v>
      </c>
      <c r="C18">
        <v>4.5803706980859671</v>
      </c>
      <c r="D18">
        <v>4.9967680342755996</v>
      </c>
      <c r="E18">
        <f t="shared" si="0"/>
        <v>0.8</v>
      </c>
      <c r="F18">
        <v>1</v>
      </c>
      <c r="G18">
        <f t="shared" si="1"/>
        <v>1.1000000000000001</v>
      </c>
      <c r="H18">
        <f t="shared" si="2"/>
        <v>1.1999999999999997</v>
      </c>
    </row>
    <row r="19" spans="1:8" x14ac:dyDescent="0.45">
      <c r="A19">
        <v>3.3712905577834462</v>
      </c>
      <c r="B19">
        <v>4.2141131972293078</v>
      </c>
      <c r="C19">
        <v>4.6355245169522394</v>
      </c>
      <c r="D19">
        <v>5.0569358366751693</v>
      </c>
      <c r="E19">
        <f t="shared" si="0"/>
        <v>0.8</v>
      </c>
      <c r="F19">
        <v>1</v>
      </c>
      <c r="G19">
        <f t="shared" si="1"/>
        <v>1.1000000000000003</v>
      </c>
      <c r="H19">
        <f t="shared" si="2"/>
        <v>1.2</v>
      </c>
    </row>
    <row r="20" spans="1:8" x14ac:dyDescent="0.45">
      <c r="A20">
        <v>3.4097167075618979</v>
      </c>
      <c r="B20">
        <v>4.262145884452373</v>
      </c>
      <c r="C20">
        <v>4.6883604728976103</v>
      </c>
      <c r="D20">
        <v>5.1145750613428476</v>
      </c>
      <c r="E20">
        <f t="shared" si="0"/>
        <v>0.79999999999999993</v>
      </c>
      <c r="F20">
        <v>1</v>
      </c>
      <c r="G20">
        <f t="shared" si="1"/>
        <v>1.1000000000000001</v>
      </c>
      <c r="H20">
        <f t="shared" si="2"/>
        <v>1.2</v>
      </c>
    </row>
    <row r="21" spans="1:8" x14ac:dyDescent="0.45">
      <c r="A21">
        <v>3.446561216464215</v>
      </c>
      <c r="B21">
        <v>4.3082015205802682</v>
      </c>
      <c r="C21">
        <v>4.7390216726382954</v>
      </c>
      <c r="D21">
        <v>5.1698418246963218</v>
      </c>
      <c r="E21">
        <f t="shared" si="0"/>
        <v>0.80000000000000016</v>
      </c>
      <c r="F21">
        <v>1</v>
      </c>
      <c r="G21">
        <f t="shared" si="1"/>
        <v>1.1000000000000001</v>
      </c>
      <c r="H21">
        <f t="shared" si="2"/>
        <v>1.2</v>
      </c>
    </row>
    <row r="22" spans="1:8" x14ac:dyDescent="0.45">
      <c r="A22">
        <v>3.4819197670933728</v>
      </c>
      <c r="B22">
        <v>4.3523997088667166</v>
      </c>
      <c r="C22">
        <v>4.7876396797533882</v>
      </c>
      <c r="D22">
        <v>5.2228796506400599</v>
      </c>
      <c r="E22">
        <f t="shared" si="0"/>
        <v>0.79999999999999993</v>
      </c>
      <c r="F22">
        <v>1</v>
      </c>
      <c r="G22">
        <f t="shared" si="1"/>
        <v>1.1000000000000001</v>
      </c>
      <c r="H22">
        <f t="shared" si="2"/>
        <v>1.2</v>
      </c>
    </row>
    <row r="23" spans="1:8" x14ac:dyDescent="0.45">
      <c r="A23">
        <v>3.5158804767500311</v>
      </c>
      <c r="B23">
        <v>4.3948505959375384</v>
      </c>
      <c r="C23">
        <v>4.8343356555312926</v>
      </c>
      <c r="D23">
        <v>5.273820715125046</v>
      </c>
      <c r="E23">
        <f t="shared" si="0"/>
        <v>0.80000000000000016</v>
      </c>
      <c r="F23">
        <v>1</v>
      </c>
      <c r="G23">
        <f t="shared" si="1"/>
        <v>1.1000000000000001</v>
      </c>
      <c r="H23">
        <f t="shared" si="2"/>
        <v>1.2</v>
      </c>
    </row>
    <row r="24" spans="1:8" x14ac:dyDescent="0.45">
      <c r="A24">
        <v>3.5485246306432221</v>
      </c>
      <c r="B24">
        <v>4.4356557883040271</v>
      </c>
      <c r="C24">
        <v>4.8792213671344298</v>
      </c>
      <c r="D24">
        <v>5.3227869459648316</v>
      </c>
      <c r="E24">
        <f t="shared" si="0"/>
        <v>0.80000000000000016</v>
      </c>
      <c r="F24">
        <v>1</v>
      </c>
      <c r="G24">
        <f t="shared" si="1"/>
        <v>1.1000000000000001</v>
      </c>
      <c r="H24">
        <f t="shared" si="2"/>
        <v>1.1999999999999997</v>
      </c>
    </row>
    <row r="25" spans="1:8" x14ac:dyDescent="0.45">
      <c r="A25">
        <v>3.5799273314493258</v>
      </c>
      <c r="B25">
        <v>4.4749091643116579</v>
      </c>
      <c r="C25">
        <v>4.9224000807428236</v>
      </c>
      <c r="D25">
        <v>5.3698909971739894</v>
      </c>
      <c r="E25">
        <f t="shared" si="0"/>
        <v>0.79999999999999993</v>
      </c>
      <c r="F25">
        <v>1</v>
      </c>
      <c r="G25">
        <f t="shared" si="1"/>
        <v>1.1000000000000001</v>
      </c>
      <c r="H25">
        <f t="shared" si="2"/>
        <v>1.2</v>
      </c>
    </row>
    <row r="26" spans="1:8" x14ac:dyDescent="0.45">
      <c r="A26">
        <v>3.61015807614594</v>
      </c>
      <c r="B26">
        <v>4.5126975951824244</v>
      </c>
      <c r="C26">
        <v>4.9639673547006673</v>
      </c>
      <c r="D26">
        <v>5.4152371142189093</v>
      </c>
      <c r="E26">
        <f t="shared" si="0"/>
        <v>0.8</v>
      </c>
      <c r="F26">
        <v>1</v>
      </c>
      <c r="G26">
        <f t="shared" si="1"/>
        <v>1.1000000000000001</v>
      </c>
      <c r="H26">
        <f t="shared" si="2"/>
        <v>1.2</v>
      </c>
    </row>
    <row r="27" spans="1:8" x14ac:dyDescent="0.45">
      <c r="A27">
        <v>3.6392812694461618</v>
      </c>
      <c r="B27">
        <v>4.5491015868077023</v>
      </c>
      <c r="C27">
        <v>5.0040117454884729</v>
      </c>
      <c r="D27">
        <v>5.4589219041692427</v>
      </c>
      <c r="E27">
        <f t="shared" si="0"/>
        <v>0.8</v>
      </c>
      <c r="F27">
        <v>1</v>
      </c>
      <c r="G27">
        <f t="shared" si="1"/>
        <v>1.1000000000000001</v>
      </c>
      <c r="H27">
        <f t="shared" si="2"/>
        <v>1.2</v>
      </c>
    </row>
    <row r="28" spans="1:8" x14ac:dyDescent="0.45">
      <c r="A28">
        <v>3.667356681816436</v>
      </c>
      <c r="B28">
        <v>4.584195852270545</v>
      </c>
      <c r="C28">
        <v>5.0426154374976004</v>
      </c>
      <c r="D28">
        <v>5.5010350227246541</v>
      </c>
      <c r="E28">
        <f t="shared" si="0"/>
        <v>0.8</v>
      </c>
      <c r="F28">
        <v>1</v>
      </c>
      <c r="G28">
        <f t="shared" si="1"/>
        <v>1.1000000000000001</v>
      </c>
      <c r="H28">
        <f t="shared" si="2"/>
        <v>1.2</v>
      </c>
    </row>
    <row r="29" spans="1:8" x14ac:dyDescent="0.45">
      <c r="A29">
        <v>3.694439858932999</v>
      </c>
      <c r="B29">
        <v>4.6180498236662482</v>
      </c>
      <c r="C29">
        <v>5.0798548060328734</v>
      </c>
      <c r="D29">
        <v>5.5416597883994978</v>
      </c>
      <c r="E29">
        <f t="shared" si="0"/>
        <v>0.8</v>
      </c>
      <c r="F29">
        <v>1</v>
      </c>
      <c r="G29">
        <f t="shared" si="1"/>
        <v>1.1000000000000001</v>
      </c>
      <c r="H29">
        <f t="shared" si="2"/>
        <v>1.2</v>
      </c>
    </row>
    <row r="30" spans="1:8" x14ac:dyDescent="0.45">
      <c r="A30">
        <v>3.7205824884792631</v>
      </c>
      <c r="B30">
        <v>4.6507281105990783</v>
      </c>
      <c r="C30">
        <v>5.1158009216589866</v>
      </c>
      <c r="D30">
        <v>5.580873732718894</v>
      </c>
      <c r="E30">
        <f t="shared" si="0"/>
        <v>0.8</v>
      </c>
      <c r="F30">
        <v>1</v>
      </c>
      <c r="G30">
        <f t="shared" si="1"/>
        <v>1.1000000000000001</v>
      </c>
      <c r="H30">
        <f t="shared" si="2"/>
        <v>1.2</v>
      </c>
    </row>
    <row r="31" spans="1:8" x14ac:dyDescent="0.45">
      <c r="A31">
        <v>3.7458327293810711</v>
      </c>
      <c r="B31">
        <v>4.6822909117263389</v>
      </c>
      <c r="C31">
        <v>5.1505200028989728</v>
      </c>
      <c r="D31">
        <v>5.6187490940716067</v>
      </c>
      <c r="E31">
        <f t="shared" si="0"/>
        <v>0.8</v>
      </c>
      <c r="F31">
        <v>1</v>
      </c>
      <c r="G31">
        <f t="shared" si="1"/>
        <v>1.1000000000000001</v>
      </c>
      <c r="H31">
        <f t="shared" si="2"/>
        <v>1.2</v>
      </c>
    </row>
    <row r="32" spans="1:8" x14ac:dyDescent="0.45">
      <c r="A32">
        <v>3.7702355078918259</v>
      </c>
      <c r="B32">
        <v>4.7127943848647824</v>
      </c>
      <c r="C32">
        <v>5.1840738233512607</v>
      </c>
      <c r="D32">
        <v>5.6553532618377389</v>
      </c>
      <c r="E32">
        <f t="shared" si="0"/>
        <v>0.8</v>
      </c>
      <c r="F32">
        <v>1</v>
      </c>
      <c r="G32">
        <f t="shared" si="1"/>
        <v>1.1000000000000001</v>
      </c>
      <c r="H32">
        <f t="shared" si="2"/>
        <v>1.2</v>
      </c>
    </row>
    <row r="33" spans="1:8" x14ac:dyDescent="0.45">
      <c r="A33">
        <v>3.793832784357694</v>
      </c>
      <c r="B33">
        <v>4.7422909804471169</v>
      </c>
      <c r="C33">
        <v>5.2165200784918291</v>
      </c>
      <c r="D33">
        <v>5.6907491765365403</v>
      </c>
      <c r="E33">
        <f t="shared" si="0"/>
        <v>0.8</v>
      </c>
      <c r="F33">
        <v>1</v>
      </c>
      <c r="G33">
        <f t="shared" si="1"/>
        <v>1.1000000000000001</v>
      </c>
      <c r="H33">
        <f t="shared" si="2"/>
        <v>1.2</v>
      </c>
    </row>
    <row r="34" spans="1:8" x14ac:dyDescent="0.45">
      <c r="A34">
        <v>3.8166637939949588</v>
      </c>
      <c r="B34">
        <v>4.7708297424936994</v>
      </c>
      <c r="C34">
        <v>5.2479127167430688</v>
      </c>
      <c r="D34">
        <v>5.7249956909924382</v>
      </c>
      <c r="E34">
        <f t="shared" si="0"/>
        <v>0.79999999999999982</v>
      </c>
      <c r="F34">
        <v>1</v>
      </c>
      <c r="G34">
        <f t="shared" si="1"/>
        <v>1.0999999999999999</v>
      </c>
      <c r="H34">
        <f t="shared" si="2"/>
        <v>1.1999999999999997</v>
      </c>
    </row>
    <row r="35" spans="1:8" x14ac:dyDescent="0.45">
      <c r="A35">
        <v>3.838765264586161</v>
      </c>
      <c r="B35">
        <v>4.7984565807327018</v>
      </c>
      <c r="C35">
        <v>5.2783022388059724</v>
      </c>
      <c r="D35">
        <v>5.7581478968792421</v>
      </c>
      <c r="E35">
        <f t="shared" si="0"/>
        <v>0.79999999999999993</v>
      </c>
      <c r="F35">
        <v>1</v>
      </c>
      <c r="G35">
        <f t="shared" si="1"/>
        <v>1.1000000000000001</v>
      </c>
      <c r="H35">
        <f t="shared" si="2"/>
        <v>1.2</v>
      </c>
    </row>
    <row r="36" spans="1:8" x14ac:dyDescent="0.45">
      <c r="A36">
        <v>3.8601716136355968</v>
      </c>
      <c r="B36">
        <v>4.825214517044496</v>
      </c>
      <c r="C36">
        <v>5.307735968748946</v>
      </c>
      <c r="D36">
        <v>5.7902574204533952</v>
      </c>
      <c r="E36">
        <f t="shared" si="0"/>
        <v>0.8</v>
      </c>
      <c r="F36">
        <v>1</v>
      </c>
      <c r="G36">
        <f t="shared" si="1"/>
        <v>1.1000000000000001</v>
      </c>
      <c r="H36">
        <f t="shared" si="2"/>
        <v>1.2</v>
      </c>
    </row>
    <row r="37" spans="1:8" x14ac:dyDescent="0.45">
      <c r="A37">
        <v>3.8809151272105602</v>
      </c>
      <c r="B37">
        <v>4.8511439090132003</v>
      </c>
      <c r="C37">
        <v>5.3362582999145207</v>
      </c>
      <c r="D37">
        <v>5.8213726908158403</v>
      </c>
      <c r="E37">
        <f t="shared" si="0"/>
        <v>0.8</v>
      </c>
      <c r="F37">
        <v>1</v>
      </c>
      <c r="G37">
        <f t="shared" si="1"/>
        <v>1.1000000000000001</v>
      </c>
      <c r="H37">
        <f t="shared" si="2"/>
        <v>1.2</v>
      </c>
    </row>
    <row r="38" spans="1:8" x14ac:dyDescent="0.45">
      <c r="A38">
        <v>3.90102612242254</v>
      </c>
      <c r="B38">
        <v>4.8762826530281744</v>
      </c>
      <c r="C38">
        <v>5.3639109183309923</v>
      </c>
      <c r="D38">
        <v>5.8515391836338093</v>
      </c>
      <c r="E38">
        <f t="shared" si="0"/>
        <v>0.8</v>
      </c>
      <c r="F38">
        <v>1</v>
      </c>
      <c r="G38">
        <f t="shared" si="1"/>
        <v>1.1000000000000001</v>
      </c>
      <c r="H38">
        <f t="shared" si="2"/>
        <v>1.2</v>
      </c>
    </row>
    <row r="39" spans="1:8" x14ac:dyDescent="0.45">
      <c r="A39">
        <v>3.9205330952684392</v>
      </c>
      <c r="B39">
        <v>4.900666369085549</v>
      </c>
      <c r="C39">
        <v>5.3907330059941039</v>
      </c>
      <c r="D39">
        <v>5.8807996429026588</v>
      </c>
      <c r="E39">
        <f t="shared" si="0"/>
        <v>0.8</v>
      </c>
      <c r="F39">
        <v>1</v>
      </c>
      <c r="G39">
        <f t="shared" si="1"/>
        <v>1.1000000000000001</v>
      </c>
      <c r="H39">
        <f t="shared" si="2"/>
        <v>1.2</v>
      </c>
    </row>
    <row r="40" spans="1:8" x14ac:dyDescent="0.45">
      <c r="A40">
        <v>3.9394628553478839</v>
      </c>
      <c r="B40">
        <v>4.9243285691848548</v>
      </c>
      <c r="C40">
        <v>5.4167614261033403</v>
      </c>
      <c r="D40">
        <v>5.9091942830218258</v>
      </c>
      <c r="E40">
        <f t="shared" si="0"/>
        <v>0.8</v>
      </c>
      <c r="F40">
        <v>1</v>
      </c>
      <c r="G40">
        <f t="shared" si="1"/>
        <v>1.1000000000000001</v>
      </c>
      <c r="H40">
        <f t="shared" si="2"/>
        <v>1.2</v>
      </c>
    </row>
    <row r="41" spans="1:8" x14ac:dyDescent="0.45">
      <c r="A41">
        <v>3.9578406487958868</v>
      </c>
      <c r="B41">
        <v>4.9473008109948591</v>
      </c>
      <c r="C41">
        <v>5.442030892094345</v>
      </c>
      <c r="D41">
        <v>5.9367609731938309</v>
      </c>
      <c r="E41">
        <f t="shared" si="0"/>
        <v>0.79999999999999993</v>
      </c>
      <c r="F41">
        <v>1</v>
      </c>
      <c r="G41">
        <f t="shared" si="1"/>
        <v>1.1000000000000001</v>
      </c>
      <c r="H41">
        <f t="shared" si="2"/>
        <v>1.2</v>
      </c>
    </row>
    <row r="42" spans="1:8" x14ac:dyDescent="0.45">
      <c r="A42">
        <v>3.9756902706165849</v>
      </c>
      <c r="B42">
        <v>4.9696128382707316</v>
      </c>
      <c r="C42">
        <v>5.4665741220978052</v>
      </c>
      <c r="D42">
        <v>5.963535405924878</v>
      </c>
      <c r="E42">
        <f t="shared" si="0"/>
        <v>0.79999999999999993</v>
      </c>
      <c r="F42">
        <v>1</v>
      </c>
      <c r="G42">
        <f t="shared" si="1"/>
        <v>1.1000000000000001</v>
      </c>
      <c r="H42">
        <f t="shared" si="2"/>
        <v>1.2</v>
      </c>
    </row>
    <row r="43" spans="1:8" x14ac:dyDescent="0.45">
      <c r="A43">
        <v>3.9930341674687142</v>
      </c>
      <c r="B43">
        <v>4.9912927093358928</v>
      </c>
      <c r="C43">
        <v>5.490421980269482</v>
      </c>
      <c r="D43">
        <v>5.9895512512030713</v>
      </c>
      <c r="E43">
        <f t="shared" si="0"/>
        <v>0.8</v>
      </c>
      <c r="F43">
        <v>1</v>
      </c>
      <c r="G43">
        <f t="shared" si="1"/>
        <v>1.1000000000000001</v>
      </c>
      <c r="H43">
        <f t="shared" si="2"/>
        <v>1.2</v>
      </c>
    </row>
    <row r="44" spans="1:8" x14ac:dyDescent="0.45">
      <c r="A44">
        <v>4.0098935318366458</v>
      </c>
      <c r="B44">
        <v>5.0123669147958072</v>
      </c>
      <c r="C44">
        <v>5.5136036062753888</v>
      </c>
      <c r="D44">
        <v>6.0148402977549686</v>
      </c>
      <c r="E44">
        <f t="shared" si="0"/>
        <v>0.8</v>
      </c>
      <c r="F44">
        <v>1</v>
      </c>
      <c r="G44">
        <f t="shared" si="1"/>
        <v>1.1000000000000001</v>
      </c>
      <c r="H44">
        <f t="shared" si="2"/>
        <v>1.2</v>
      </c>
    </row>
    <row r="45" spans="1:8" x14ac:dyDescent="0.45">
      <c r="A45">
        <v>4.0262883884176581</v>
      </c>
      <c r="B45">
        <v>5.0328604855220727</v>
      </c>
      <c r="C45">
        <v>5.5361465340742804</v>
      </c>
      <c r="D45">
        <v>6.0394325826264872</v>
      </c>
      <c r="E45">
        <f t="shared" si="0"/>
        <v>0.8</v>
      </c>
      <c r="F45">
        <v>1</v>
      </c>
      <c r="G45">
        <f t="shared" si="1"/>
        <v>1.1000000000000001</v>
      </c>
      <c r="H45">
        <f t="shared" si="2"/>
        <v>1.2</v>
      </c>
    </row>
    <row r="46" spans="1:8" x14ac:dyDescent="0.45">
      <c r="A46">
        <v>4.0422376734658627</v>
      </c>
      <c r="B46">
        <v>5.0527970918323284</v>
      </c>
      <c r="C46">
        <v>5.5580768010155621</v>
      </c>
      <c r="D46">
        <v>6.0633565101987941</v>
      </c>
      <c r="E46">
        <f t="shared" si="0"/>
        <v>0.8</v>
      </c>
      <c r="F46">
        <v>1</v>
      </c>
      <c r="G46">
        <f t="shared" si="1"/>
        <v>1.1000000000000001</v>
      </c>
      <c r="H46">
        <f t="shared" si="2"/>
        <v>1.2</v>
      </c>
    </row>
    <row r="47" spans="1:8" x14ac:dyDescent="0.45">
      <c r="A47">
        <v>4.05775930775361</v>
      </c>
      <c r="B47">
        <v>5.0721991346920126</v>
      </c>
      <c r="C47">
        <v>5.5794190481612143</v>
      </c>
      <c r="D47">
        <v>6.0866389616304151</v>
      </c>
      <c r="E47">
        <f t="shared" si="0"/>
        <v>0.8</v>
      </c>
      <c r="F47">
        <v>1</v>
      </c>
      <c r="G47">
        <f t="shared" si="1"/>
        <v>1.1000000000000001</v>
      </c>
      <c r="H47">
        <f t="shared" si="2"/>
        <v>1.2</v>
      </c>
    </row>
    <row r="48" spans="1:8" x14ac:dyDescent="0.45">
      <c r="A48">
        <v>4.0728702637418124</v>
      </c>
      <c r="B48">
        <v>5.0910878296772646</v>
      </c>
      <c r="C48">
        <v>5.6001966126449929</v>
      </c>
      <c r="D48">
        <v>6.1093053956127186</v>
      </c>
      <c r="E48">
        <f t="shared" si="0"/>
        <v>0.80000000000000016</v>
      </c>
      <c r="F48">
        <v>1</v>
      </c>
      <c r="G48">
        <f t="shared" si="1"/>
        <v>1.1000000000000003</v>
      </c>
      <c r="H48">
        <f t="shared" si="2"/>
        <v>1.2000000000000002</v>
      </c>
    </row>
    <row r="49" spans="1:8" x14ac:dyDescent="0.45">
      <c r="A49">
        <v>4.0875866274879513</v>
      </c>
      <c r="B49">
        <v>5.1094832843599391</v>
      </c>
      <c r="C49">
        <v>5.620431612795934</v>
      </c>
      <c r="D49">
        <v>6.131379941231927</v>
      </c>
      <c r="E49">
        <f t="shared" si="0"/>
        <v>0.8</v>
      </c>
      <c r="F49">
        <v>1</v>
      </c>
      <c r="G49">
        <f t="shared" si="1"/>
        <v>1.1000000000000001</v>
      </c>
      <c r="H49">
        <f t="shared" si="2"/>
        <v>1.2</v>
      </c>
    </row>
    <row r="50" spans="1:8" x14ac:dyDescent="0.45">
      <c r="A50">
        <v>4.1019236557668748</v>
      </c>
      <c r="B50">
        <v>5.1274045697085926</v>
      </c>
      <c r="C50">
        <v>5.6401450266794537</v>
      </c>
      <c r="D50">
        <v>6.1528854836503122</v>
      </c>
      <c r="E50">
        <f t="shared" si="0"/>
        <v>0.80000000000000016</v>
      </c>
      <c r="F50">
        <v>1</v>
      </c>
      <c r="G50">
        <f t="shared" si="1"/>
        <v>1.1000000000000003</v>
      </c>
      <c r="H50">
        <f t="shared" si="2"/>
        <v>1.2000000000000002</v>
      </c>
    </row>
    <row r="51" spans="1:8" x14ac:dyDescent="0.45">
      <c r="A51">
        <v>4.1158958288307801</v>
      </c>
      <c r="B51">
        <v>5.1448697860384751</v>
      </c>
      <c r="C51">
        <v>5.6593567646423244</v>
      </c>
      <c r="D51">
        <v>6.1738437432461701</v>
      </c>
      <c r="E51">
        <f t="shared" si="0"/>
        <v>0.8</v>
      </c>
      <c r="F51">
        <v>1</v>
      </c>
      <c r="G51">
        <f t="shared" si="1"/>
        <v>1.1000000000000003</v>
      </c>
      <c r="H51">
        <f t="shared" si="2"/>
        <v>1.2</v>
      </c>
    </row>
    <row r="52" spans="1:8" x14ac:dyDescent="0.45">
      <c r="A52">
        <v>4.1295168991917031</v>
      </c>
      <c r="B52">
        <v>5.1618961239896288</v>
      </c>
      <c r="C52">
        <v>5.6780857363885922</v>
      </c>
      <c r="D52">
        <v>6.1942753487875546</v>
      </c>
      <c r="E52">
        <f t="shared" si="0"/>
        <v>0.8</v>
      </c>
      <c r="F52">
        <v>1</v>
      </c>
      <c r="G52">
        <f t="shared" si="1"/>
        <v>1.1000000000000001</v>
      </c>
      <c r="H52">
        <f t="shared" si="2"/>
        <v>1.2</v>
      </c>
    </row>
    <row r="53" spans="1:8" x14ac:dyDescent="0.45">
      <c r="A53">
        <v>4.1427999367722101</v>
      </c>
      <c r="B53">
        <v>5.1784999209652627</v>
      </c>
      <c r="C53">
        <v>5.6963499130617894</v>
      </c>
      <c r="D53">
        <v>6.2141999051583152</v>
      </c>
      <c r="E53">
        <f t="shared" si="0"/>
        <v>0.8</v>
      </c>
      <c r="F53">
        <v>1</v>
      </c>
      <c r="G53">
        <f t="shared" si="1"/>
        <v>1.1000000000000001</v>
      </c>
      <c r="H53">
        <f t="shared" si="2"/>
        <v>1.2</v>
      </c>
    </row>
    <row r="54" spans="1:8" x14ac:dyDescent="0.45">
      <c r="A54">
        <v>4.1557573707356346</v>
      </c>
      <c r="B54">
        <v>5.1946967134195443</v>
      </c>
      <c r="C54">
        <v>5.7141663847614996</v>
      </c>
      <c r="D54">
        <v>6.2336360561034532</v>
      </c>
      <c r="E54">
        <f t="shared" si="0"/>
        <v>0.79999999999999982</v>
      </c>
      <c r="F54">
        <v>1</v>
      </c>
      <c r="G54">
        <f t="shared" si="1"/>
        <v>1.1000000000000001</v>
      </c>
      <c r="H54">
        <f t="shared" si="2"/>
        <v>1.2</v>
      </c>
    </row>
    <row r="55" spans="1:8" x14ac:dyDescent="0.45">
      <c r="A55">
        <v>4.1684010282776276</v>
      </c>
      <c r="B55">
        <v>5.2105012853470356</v>
      </c>
      <c r="C55">
        <v>5.7315514138817401</v>
      </c>
      <c r="D55">
        <v>6.2526015424164427</v>
      </c>
      <c r="E55">
        <f t="shared" si="0"/>
        <v>0.79999999999999982</v>
      </c>
      <c r="F55">
        <v>1</v>
      </c>
      <c r="G55">
        <f t="shared" si="1"/>
        <v>1.1000000000000001</v>
      </c>
      <c r="H55">
        <f t="shared" si="2"/>
        <v>1.2</v>
      </c>
    </row>
    <row r="56" spans="1:8" x14ac:dyDescent="0.45">
      <c r="A56">
        <v>4.1807421706331924</v>
      </c>
      <c r="B56">
        <v>5.2259277132914894</v>
      </c>
      <c r="C56">
        <v>5.7485204846206388</v>
      </c>
      <c r="D56">
        <v>6.2711132559497873</v>
      </c>
      <c r="E56">
        <f t="shared" si="0"/>
        <v>0.80000000000000016</v>
      </c>
      <c r="F56">
        <v>1</v>
      </c>
      <c r="G56">
        <f t="shared" si="1"/>
        <v>1.1000000000000001</v>
      </c>
      <c r="H56">
        <f t="shared" si="2"/>
        <v>1.2</v>
      </c>
    </row>
    <row r="57" spans="1:8" x14ac:dyDescent="0.45">
      <c r="A57">
        <v>4.1927915265297777</v>
      </c>
      <c r="B57">
        <v>5.2409894081622221</v>
      </c>
      <c r="C57">
        <v>5.7650883489784448</v>
      </c>
      <c r="D57">
        <v>6.2891872897946666</v>
      </c>
      <c r="E57">
        <f t="shared" si="0"/>
        <v>0.8</v>
      </c>
      <c r="F57">
        <v>1</v>
      </c>
      <c r="G57">
        <f t="shared" si="1"/>
        <v>1.1000000000000001</v>
      </c>
      <c r="H57">
        <f t="shared" si="2"/>
        <v>1.2</v>
      </c>
    </row>
    <row r="58" spans="1:8" x14ac:dyDescent="0.45">
      <c r="A58">
        <v>4.204559323295225</v>
      </c>
      <c r="B58">
        <v>5.2556991541190312</v>
      </c>
      <c r="C58">
        <v>5.7812690695309348</v>
      </c>
      <c r="D58">
        <v>6.3068389849428366</v>
      </c>
      <c r="E58">
        <f t="shared" si="0"/>
        <v>0.8</v>
      </c>
      <c r="F58">
        <v>1</v>
      </c>
      <c r="G58">
        <f t="shared" si="1"/>
        <v>1.1000000000000001</v>
      </c>
      <c r="H58">
        <f t="shared" si="2"/>
        <v>1.1999999999999997</v>
      </c>
    </row>
    <row r="59" spans="1:8" x14ac:dyDescent="0.45">
      <c r="A59">
        <v>4.2160553158101166</v>
      </c>
      <c r="B59">
        <v>5.2700691447626458</v>
      </c>
      <c r="C59">
        <v>5.7970760592389112</v>
      </c>
      <c r="D59">
        <v>6.3240829737151749</v>
      </c>
      <c r="E59">
        <f t="shared" si="0"/>
        <v>0.8</v>
      </c>
      <c r="F59">
        <v>1</v>
      </c>
      <c r="G59">
        <f t="shared" si="1"/>
        <v>1.1000000000000001</v>
      </c>
      <c r="H59">
        <f t="shared" si="2"/>
        <v>1.2</v>
      </c>
    </row>
    <row r="60" spans="1:8" x14ac:dyDescent="0.45">
      <c r="A60">
        <v>4.2272888134771414</v>
      </c>
      <c r="B60">
        <v>5.2841110168464267</v>
      </c>
      <c r="C60">
        <v>5.8125221185310698</v>
      </c>
      <c r="D60">
        <v>6.340933220215712</v>
      </c>
      <c r="E60">
        <f t="shared" si="0"/>
        <v>0.8</v>
      </c>
      <c r="F60">
        <v>1</v>
      </c>
      <c r="G60">
        <f t="shared" si="1"/>
        <v>1.1000000000000001</v>
      </c>
      <c r="H60">
        <f t="shared" si="2"/>
        <v>1.2</v>
      </c>
    </row>
    <row r="61" spans="1:8" x14ac:dyDescent="0.45">
      <c r="A61">
        <v>4.2382687053635593</v>
      </c>
      <c r="B61">
        <v>5.2978358817044491</v>
      </c>
      <c r="C61">
        <v>5.8276194698748949</v>
      </c>
      <c r="D61">
        <v>6.3574030580453389</v>
      </c>
      <c r="E61">
        <f t="shared" si="0"/>
        <v>0.8</v>
      </c>
      <c r="F61">
        <v>1</v>
      </c>
      <c r="G61">
        <f t="shared" si="1"/>
        <v>1.1000000000000001</v>
      </c>
      <c r="H61">
        <f t="shared" si="2"/>
        <v>1.2</v>
      </c>
    </row>
    <row r="62" spans="1:8" x14ac:dyDescent="0.45">
      <c r="A62">
        <v>4.2490034836599833</v>
      </c>
      <c r="B62">
        <v>5.3112543545749791</v>
      </c>
      <c r="C62">
        <v>5.8423797900324779</v>
      </c>
      <c r="D62">
        <v>6.3735052254899749</v>
      </c>
      <c r="E62">
        <f t="shared" si="0"/>
        <v>0.8</v>
      </c>
      <c r="F62">
        <v>1</v>
      </c>
      <c r="G62">
        <f t="shared" si="1"/>
        <v>1.1000000000000001</v>
      </c>
      <c r="H62">
        <f t="shared" si="2"/>
        <v>1.2</v>
      </c>
    </row>
    <row r="63" spans="1:8" x14ac:dyDescent="0.45">
      <c r="A63">
        <v>4.2595012655854534</v>
      </c>
      <c r="B63">
        <v>5.3243765819818156</v>
      </c>
      <c r="C63">
        <v>5.8568142401799976</v>
      </c>
      <c r="D63">
        <v>6.3892518983781788</v>
      </c>
      <c r="E63">
        <f t="shared" si="0"/>
        <v>0.80000000000000016</v>
      </c>
      <c r="F63">
        <v>1</v>
      </c>
      <c r="G63">
        <f t="shared" si="1"/>
        <v>1.1000000000000001</v>
      </c>
      <c r="H63">
        <f t="shared" si="2"/>
        <v>1.2</v>
      </c>
    </row>
    <row r="64" spans="1:8" x14ac:dyDescent="0.45">
      <c r="A64">
        <v>4.2697698138575291</v>
      </c>
      <c r="B64">
        <v>5.3372122673219113</v>
      </c>
      <c r="C64">
        <v>5.8709334940541034</v>
      </c>
      <c r="D64">
        <v>6.4046547207862936</v>
      </c>
      <c r="E64">
        <f t="shared" si="0"/>
        <v>0.8</v>
      </c>
      <c r="F64">
        <v>1</v>
      </c>
      <c r="G64">
        <f t="shared" si="1"/>
        <v>1.1000000000000001</v>
      </c>
      <c r="H64">
        <f t="shared" si="2"/>
        <v>1.2</v>
      </c>
    </row>
    <row r="65" spans="1:8" x14ac:dyDescent="0.45">
      <c r="A65">
        <v>4.2798165558358114</v>
      </c>
      <c r="B65">
        <v>5.3497706947947643</v>
      </c>
      <c r="C65">
        <v>5.8847477642742412</v>
      </c>
      <c r="D65">
        <v>6.4197248337537172</v>
      </c>
      <c r="E65">
        <f t="shared" si="0"/>
        <v>0.8</v>
      </c>
      <c r="F65">
        <v>1</v>
      </c>
      <c r="G65">
        <f t="shared" si="1"/>
        <v>1.1000000000000001</v>
      </c>
      <c r="H65">
        <f t="shared" si="2"/>
        <v>1.2</v>
      </c>
    </row>
    <row r="66" spans="1:8" x14ac:dyDescent="0.45">
      <c r="A66">
        <v>4.2896486014382518</v>
      </c>
      <c r="B66">
        <v>5.3620607517978147</v>
      </c>
      <c r="C66">
        <v>5.8982668269775971</v>
      </c>
      <c r="D66">
        <v>6.4344729021573777</v>
      </c>
      <c r="E66">
        <f t="shared" si="0"/>
        <v>0.8</v>
      </c>
      <c r="F66">
        <v>1</v>
      </c>
      <c r="G66">
        <f t="shared" si="1"/>
        <v>1.1000000000000001</v>
      </c>
      <c r="H66">
        <f t="shared" si="2"/>
        <v>1.2</v>
      </c>
    </row>
    <row r="67" spans="1:8" x14ac:dyDescent="0.45">
      <c r="A67">
        <v>4.2992727599209779</v>
      </c>
      <c r="B67">
        <v>5.3740909499012224</v>
      </c>
      <c r="C67">
        <v>5.9115000448913451</v>
      </c>
      <c r="D67">
        <v>6.4489091398814669</v>
      </c>
      <c r="E67">
        <f t="shared" ref="E67:E90" si="3">A67/B67</f>
        <v>0.8</v>
      </c>
      <c r="F67">
        <v>1</v>
      </c>
      <c r="G67">
        <f t="shared" ref="G67:G90" si="4">C67/B67</f>
        <v>1.1000000000000001</v>
      </c>
      <c r="H67">
        <f t="shared" ref="H67:H90" si="5">D67/B67</f>
        <v>1.2</v>
      </c>
    </row>
    <row r="68" spans="1:8" x14ac:dyDescent="0.45">
      <c r="A68">
        <v>4.3086955556049134</v>
      </c>
      <c r="B68">
        <v>5.3858694445061417</v>
      </c>
      <c r="C68">
        <v>5.9244563889567567</v>
      </c>
      <c r="D68">
        <v>6.46304333340737</v>
      </c>
      <c r="E68">
        <f t="shared" si="3"/>
        <v>0.8</v>
      </c>
      <c r="F68">
        <v>1</v>
      </c>
      <c r="G68">
        <f t="shared" si="4"/>
        <v>1.1000000000000001</v>
      </c>
      <c r="H68">
        <f t="shared" si="5"/>
        <v>1.2</v>
      </c>
    </row>
    <row r="69" spans="1:8" x14ac:dyDescent="0.45">
      <c r="A69">
        <v>4.3179232426254011</v>
      </c>
      <c r="B69">
        <v>5.3974040532817513</v>
      </c>
      <c r="C69">
        <v>5.9371444586099269</v>
      </c>
      <c r="D69">
        <v>6.4768848639381016</v>
      </c>
      <c r="E69">
        <f t="shared" si="3"/>
        <v>0.8</v>
      </c>
      <c r="F69">
        <v>1</v>
      </c>
      <c r="G69">
        <f t="shared" si="4"/>
        <v>1.1000000000000001</v>
      </c>
      <c r="H69">
        <f t="shared" si="5"/>
        <v>1.2</v>
      </c>
    </row>
    <row r="70" spans="1:8" x14ac:dyDescent="0.45">
      <c r="A70">
        <v>4.3269618187751568</v>
      </c>
      <c r="B70">
        <v>5.4087022734689461</v>
      </c>
      <c r="C70">
        <v>5.9495725008158411</v>
      </c>
      <c r="D70">
        <v>6.4904427281627353</v>
      </c>
      <c r="E70">
        <f t="shared" si="3"/>
        <v>0.8</v>
      </c>
      <c r="F70">
        <v>1</v>
      </c>
      <c r="G70">
        <f t="shared" si="4"/>
        <v>1.1000000000000001</v>
      </c>
      <c r="H70">
        <f t="shared" si="5"/>
        <v>1.2</v>
      </c>
    </row>
    <row r="71" spans="1:8" x14ac:dyDescent="0.45">
      <c r="A71">
        <v>4.335817038504608</v>
      </c>
      <c r="B71">
        <v>5.41977129813076</v>
      </c>
      <c r="C71">
        <v>5.9617484279438369</v>
      </c>
      <c r="D71">
        <v>6.503725557756912</v>
      </c>
      <c r="E71">
        <f t="shared" si="3"/>
        <v>0.8</v>
      </c>
      <c r="F71">
        <v>1</v>
      </c>
      <c r="G71">
        <f t="shared" si="4"/>
        <v>1.1000000000000001</v>
      </c>
      <c r="H71">
        <f t="shared" si="5"/>
        <v>1.2</v>
      </c>
    </row>
    <row r="72" spans="1:8" x14ac:dyDescent="0.45">
      <c r="A72">
        <v>4.3444944251390893</v>
      </c>
      <c r="B72">
        <v>5.4306180314238617</v>
      </c>
      <c r="C72">
        <v>5.9736798345662487</v>
      </c>
      <c r="D72">
        <v>6.516741637708634</v>
      </c>
      <c r="E72">
        <f t="shared" si="3"/>
        <v>0.8</v>
      </c>
      <c r="F72">
        <v>1</v>
      </c>
      <c r="G72">
        <f t="shared" si="4"/>
        <v>1.1000000000000001</v>
      </c>
      <c r="H72">
        <f t="shared" si="5"/>
        <v>1.2</v>
      </c>
    </row>
    <row r="73" spans="1:8" x14ac:dyDescent="0.45">
      <c r="A73">
        <v>4.3529992823673416</v>
      </c>
      <c r="B73">
        <v>5.4412491029591781</v>
      </c>
      <c r="C73">
        <v>5.9853740132550968</v>
      </c>
      <c r="D73">
        <v>6.5294989235510137</v>
      </c>
      <c r="E73">
        <f t="shared" si="3"/>
        <v>0.79999999999999982</v>
      </c>
      <c r="F73">
        <v>1</v>
      </c>
      <c r="G73">
        <f t="shared" si="4"/>
        <v>1.1000000000000001</v>
      </c>
      <c r="H73">
        <f t="shared" si="5"/>
        <v>1.2</v>
      </c>
    </row>
    <row r="74" spans="1:8" x14ac:dyDescent="0.45">
      <c r="A74">
        <v>4.3613367050513041</v>
      </c>
      <c r="B74">
        <v>5.4516708813141301</v>
      </c>
      <c r="C74">
        <v>5.9968379694455436</v>
      </c>
      <c r="D74">
        <v>6.5420050575769562</v>
      </c>
      <c r="E74">
        <f t="shared" si="3"/>
        <v>0.8</v>
      </c>
      <c r="F74">
        <v>1</v>
      </c>
      <c r="G74">
        <f t="shared" si="4"/>
        <v>1.1000000000000001</v>
      </c>
      <c r="H74">
        <f t="shared" si="5"/>
        <v>1.2</v>
      </c>
    </row>
    <row r="75" spans="1:8" x14ac:dyDescent="0.45">
      <c r="A75">
        <v>4.3695115894039738</v>
      </c>
      <c r="B75">
        <v>5.4618894867549672</v>
      </c>
      <c r="C75">
        <v>6.0080784354304644</v>
      </c>
      <c r="D75">
        <v>6.5542673841059607</v>
      </c>
      <c r="E75">
        <f t="shared" si="3"/>
        <v>0.8</v>
      </c>
      <c r="F75">
        <v>1</v>
      </c>
      <c r="G75">
        <f t="shared" si="4"/>
        <v>1.1000000000000001</v>
      </c>
      <c r="H75">
        <f t="shared" si="5"/>
        <v>1.2</v>
      </c>
    </row>
    <row r="76" spans="1:8" x14ac:dyDescent="0.45">
      <c r="A76">
        <v>4.3775286425775128</v>
      </c>
      <c r="B76">
        <v>5.4719108032218911</v>
      </c>
      <c r="C76">
        <v>6.0191018835440806</v>
      </c>
      <c r="D76">
        <v>6.5662929638662693</v>
      </c>
      <c r="E76">
        <f t="shared" si="3"/>
        <v>0.8</v>
      </c>
      <c r="F76">
        <v>1</v>
      </c>
      <c r="G76">
        <f t="shared" si="4"/>
        <v>1.1000000000000001</v>
      </c>
      <c r="H76">
        <f t="shared" si="5"/>
        <v>1.2</v>
      </c>
    </row>
    <row r="77" spans="1:8" x14ac:dyDescent="0.45">
      <c r="A77">
        <v>4.3853923917015081</v>
      </c>
      <c r="B77">
        <v>5.4817404896268851</v>
      </c>
      <c r="C77">
        <v>6.0299145385895736</v>
      </c>
      <c r="D77">
        <v>6.5780885875522621</v>
      </c>
      <c r="E77">
        <f t="shared" si="3"/>
        <v>0.8</v>
      </c>
      <c r="F77">
        <v>1</v>
      </c>
      <c r="G77">
        <f t="shared" si="4"/>
        <v>1.1000000000000001</v>
      </c>
      <c r="H77">
        <f t="shared" si="5"/>
        <v>1.2</v>
      </c>
    </row>
    <row r="78" spans="1:8" x14ac:dyDescent="0.45">
      <c r="A78">
        <v>4.3931071924074594</v>
      </c>
      <c r="B78">
        <v>5.4913839905093242</v>
      </c>
      <c r="C78">
        <v>6.0405223895602571</v>
      </c>
      <c r="D78">
        <v>6.5896607886111891</v>
      </c>
      <c r="E78">
        <f t="shared" si="3"/>
        <v>0.8</v>
      </c>
      <c r="F78">
        <v>1</v>
      </c>
      <c r="G78">
        <f t="shared" si="4"/>
        <v>1.1000000000000001</v>
      </c>
      <c r="H78">
        <f t="shared" si="5"/>
        <v>1.2</v>
      </c>
    </row>
    <row r="79" spans="1:8" x14ac:dyDescent="0.45">
      <c r="A79">
        <v>4.4006772368735616</v>
      </c>
      <c r="B79">
        <v>5.5008465460919531</v>
      </c>
      <c r="C79">
        <v>6.0509312007011493</v>
      </c>
      <c r="D79">
        <v>6.6010158553103437</v>
      </c>
      <c r="E79">
        <f t="shared" si="3"/>
        <v>0.79999999999999982</v>
      </c>
      <c r="F79">
        <v>1</v>
      </c>
      <c r="G79">
        <f t="shared" si="4"/>
        <v>1.1000000000000001</v>
      </c>
      <c r="H79">
        <f t="shared" si="5"/>
        <v>1.2</v>
      </c>
    </row>
    <row r="80" spans="1:8" x14ac:dyDescent="0.45">
      <c r="A80">
        <v>4.4081065614208192</v>
      </c>
      <c r="B80">
        <v>5.5101332017760241</v>
      </c>
      <c r="C80">
        <v>6.0611465219536269</v>
      </c>
      <c r="D80">
        <v>6.6121598421312289</v>
      </c>
      <c r="E80">
        <f t="shared" si="3"/>
        <v>0.8</v>
      </c>
      <c r="F80">
        <v>1</v>
      </c>
      <c r="G80">
        <f t="shared" si="4"/>
        <v>1.1000000000000001</v>
      </c>
      <c r="H80">
        <f t="shared" si="5"/>
        <v>1.2</v>
      </c>
    </row>
    <row r="81" spans="1:8" x14ac:dyDescent="0.45">
      <c r="A81">
        <v>4.4153990536894314</v>
      </c>
      <c r="B81">
        <v>5.5192488171117882</v>
      </c>
      <c r="C81">
        <v>6.0711736988229674</v>
      </c>
      <c r="D81">
        <v>6.6230985805341458</v>
      </c>
      <c r="E81">
        <f t="shared" si="3"/>
        <v>0.80000000000000016</v>
      </c>
      <c r="F81">
        <v>1</v>
      </c>
      <c r="G81">
        <f t="shared" si="4"/>
        <v>1.1000000000000001</v>
      </c>
      <c r="H81">
        <f t="shared" si="5"/>
        <v>1.2</v>
      </c>
    </row>
    <row r="82" spans="1:8" x14ac:dyDescent="0.45">
      <c r="A82">
        <v>4.4225584594222767</v>
      </c>
      <c r="B82">
        <v>5.5281980742778458</v>
      </c>
      <c r="C82">
        <v>6.0810178817056313</v>
      </c>
      <c r="D82">
        <v>6.633837689133415</v>
      </c>
      <c r="E82">
        <f t="shared" si="3"/>
        <v>0.8</v>
      </c>
      <c r="F82">
        <v>1</v>
      </c>
      <c r="G82">
        <f t="shared" si="4"/>
        <v>1.1000000000000001</v>
      </c>
      <c r="H82">
        <f t="shared" si="5"/>
        <v>1.2</v>
      </c>
    </row>
    <row r="83" spans="1:8" x14ac:dyDescent="0.45">
      <c r="A83">
        <v>4.4295883888803544</v>
      </c>
      <c r="B83">
        <v>5.5369854861004431</v>
      </c>
      <c r="C83">
        <v>6.0906840347104882</v>
      </c>
      <c r="D83">
        <v>6.6443825833205317</v>
      </c>
      <c r="E83">
        <f t="shared" si="3"/>
        <v>0.8</v>
      </c>
      <c r="F83">
        <v>1</v>
      </c>
      <c r="G83">
        <f t="shared" si="4"/>
        <v>1.1000000000000001</v>
      </c>
      <c r="H83">
        <f t="shared" si="5"/>
        <v>1.2</v>
      </c>
    </row>
    <row r="84" spans="1:8" x14ac:dyDescent="0.45">
      <c r="A84">
        <v>4.4364923229132991</v>
      </c>
      <c r="B84">
        <v>5.5456154036416239</v>
      </c>
      <c r="C84">
        <v>6.1001769440057867</v>
      </c>
      <c r="D84">
        <v>6.6547384843699486</v>
      </c>
      <c r="E84">
        <f t="shared" si="3"/>
        <v>0.8</v>
      </c>
      <c r="F84">
        <v>1</v>
      </c>
      <c r="G84">
        <f t="shared" si="4"/>
        <v>1.1000000000000001</v>
      </c>
      <c r="H84">
        <f t="shared" si="5"/>
        <v>1.2</v>
      </c>
    </row>
    <row r="85" spans="1:8" x14ac:dyDescent="0.45">
      <c r="A85">
        <v>4.4432736187063782</v>
      </c>
      <c r="B85">
        <v>5.5540920233829727</v>
      </c>
      <c r="C85">
        <v>6.1095012257212709</v>
      </c>
      <c r="D85">
        <v>6.6649104280595672</v>
      </c>
      <c r="E85">
        <f t="shared" si="3"/>
        <v>0.8</v>
      </c>
      <c r="F85">
        <v>1</v>
      </c>
      <c r="G85">
        <f t="shared" si="4"/>
        <v>1.1000000000000001</v>
      </c>
      <c r="H85">
        <f t="shared" si="5"/>
        <v>1.2</v>
      </c>
    </row>
    <row r="86" spans="1:8" x14ac:dyDescent="0.45">
      <c r="A86">
        <v>4.449935515223995</v>
      </c>
      <c r="B86">
        <v>5.5624193940299937</v>
      </c>
      <c r="C86">
        <v>6.1186613334329936</v>
      </c>
      <c r="D86">
        <v>6.6749032728359916</v>
      </c>
      <c r="E86">
        <f t="shared" si="3"/>
        <v>0.8</v>
      </c>
      <c r="F86">
        <v>1</v>
      </c>
      <c r="G86">
        <f t="shared" si="4"/>
        <v>1.1000000000000001</v>
      </c>
      <c r="H86">
        <f t="shared" si="5"/>
        <v>1.1999999999999997</v>
      </c>
    </row>
    <row r="87" spans="1:8" x14ac:dyDescent="0.45">
      <c r="A87">
        <v>4.4564811383680336</v>
      </c>
      <c r="B87">
        <v>5.570601422960042</v>
      </c>
      <c r="C87">
        <v>6.1276615652560471</v>
      </c>
      <c r="D87">
        <v>6.6847217075520504</v>
      </c>
      <c r="E87">
        <f t="shared" si="3"/>
        <v>0.8</v>
      </c>
      <c r="F87">
        <v>1</v>
      </c>
      <c r="G87">
        <f t="shared" si="4"/>
        <v>1.1000000000000001</v>
      </c>
      <c r="H87">
        <f t="shared" si="5"/>
        <v>1.2</v>
      </c>
    </row>
    <row r="88" spans="1:8" x14ac:dyDescent="0.45">
      <c r="A88">
        <v>4.4629135058685243</v>
      </c>
      <c r="B88">
        <v>5.5786418823356554</v>
      </c>
      <c r="C88">
        <v>6.1365060705692214</v>
      </c>
      <c r="D88">
        <v>6.6943702588027856</v>
      </c>
      <c r="E88">
        <f t="shared" si="3"/>
        <v>0.8</v>
      </c>
      <c r="F88">
        <v>1</v>
      </c>
      <c r="G88">
        <f t="shared" si="4"/>
        <v>1.1000000000000001</v>
      </c>
      <c r="H88">
        <f t="shared" si="5"/>
        <v>1.1999999999999997</v>
      </c>
    </row>
    <row r="89" spans="1:8" x14ac:dyDescent="0.45">
      <c r="A89">
        <v>4.4692355319226351</v>
      </c>
      <c r="B89">
        <v>5.5865444149032939</v>
      </c>
      <c r="C89">
        <v>6.1451988563936242</v>
      </c>
      <c r="D89">
        <v>6.7038532978839527</v>
      </c>
      <c r="E89">
        <f t="shared" si="3"/>
        <v>0.8</v>
      </c>
      <c r="F89">
        <v>1</v>
      </c>
      <c r="G89">
        <f t="shared" si="4"/>
        <v>1.1000000000000001</v>
      </c>
      <c r="H89">
        <f t="shared" si="5"/>
        <v>1.2</v>
      </c>
    </row>
    <row r="90" spans="1:8" x14ac:dyDescent="0.45">
      <c r="A90">
        <v>4.4754500315969992</v>
      </c>
      <c r="B90">
        <v>5.594312539496249</v>
      </c>
      <c r="C90">
        <v>6.1537437934458747</v>
      </c>
      <c r="D90">
        <v>6.7131750473954988</v>
      </c>
      <c r="E90">
        <f t="shared" si="3"/>
        <v>0.8</v>
      </c>
      <c r="F90">
        <v>1</v>
      </c>
      <c r="G90">
        <f t="shared" si="4"/>
        <v>1.1000000000000001</v>
      </c>
      <c r="H90">
        <f t="shared" si="5"/>
        <v>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42D5-A54F-4D56-A010-623693DF4B6B}">
  <dimension ref="A1:I40"/>
  <sheetViews>
    <sheetView workbookViewId="0">
      <selection activeCell="I2" sqref="I2:I40"/>
    </sheetView>
  </sheetViews>
  <sheetFormatPr defaultRowHeight="14.25" x14ac:dyDescent="0.45"/>
  <cols>
    <col min="4" max="4" width="9.19921875" bestFit="1" customWidth="1"/>
    <col min="9" max="9" width="11.1328125" bestFit="1" customWidth="1"/>
  </cols>
  <sheetData>
    <row r="1" spans="1:9" x14ac:dyDescent="0.45">
      <c r="A1" t="s">
        <v>1</v>
      </c>
      <c r="B1" t="s">
        <v>6</v>
      </c>
      <c r="C1" t="s">
        <v>0</v>
      </c>
      <c r="D1" t="s">
        <v>5</v>
      </c>
      <c r="E1" t="s">
        <v>2</v>
      </c>
      <c r="F1" t="s">
        <v>3</v>
      </c>
      <c r="G1" t="s">
        <v>4</v>
      </c>
      <c r="H1" t="s">
        <v>22</v>
      </c>
      <c r="I1" t="s">
        <v>23</v>
      </c>
    </row>
    <row r="2" spans="1:9" x14ac:dyDescent="0.45">
      <c r="A2">
        <v>2012</v>
      </c>
      <c r="B2" s="1">
        <v>56400000000</v>
      </c>
      <c r="C2">
        <v>1</v>
      </c>
      <c r="D2" s="2">
        <f>B2/B$2</f>
        <v>1</v>
      </c>
      <c r="E2">
        <v>43730000</v>
      </c>
      <c r="F2">
        <f>E2/E$2</f>
        <v>1</v>
      </c>
      <c r="G2">
        <f>E2/E$2</f>
        <v>1</v>
      </c>
      <c r="H2" s="2">
        <f>B2/E2</f>
        <v>1289.7324491195975</v>
      </c>
      <c r="I2">
        <v>1</v>
      </c>
    </row>
    <row r="3" spans="1:9" x14ac:dyDescent="0.45">
      <c r="A3">
        <v>2013</v>
      </c>
      <c r="B3" s="1">
        <f>B2*0.01*(C3+100)</f>
        <v>58543200000</v>
      </c>
      <c r="C3">
        <v>3.8</v>
      </c>
      <c r="D3" s="2">
        <f t="shared" ref="D3:D39" si="0">B3/B$2</f>
        <v>1.038</v>
      </c>
      <c r="E3">
        <v>44503333</v>
      </c>
      <c r="F3">
        <f>100*(E3/E2-1)</f>
        <v>1.7684267093528439</v>
      </c>
      <c r="G3">
        <f t="shared" ref="G3:G40" si="1">E3/E$2</f>
        <v>1.0176842670935284</v>
      </c>
      <c r="H3" s="2">
        <f t="shared" ref="H3:H40" si="2">B3/E3</f>
        <v>1315.4790001908395</v>
      </c>
      <c r="I3" s="2">
        <f>100*(H3-H2)/H2</f>
        <v>1.9962707062861957</v>
      </c>
    </row>
    <row r="4" spans="1:9" x14ac:dyDescent="0.45">
      <c r="A4">
        <v>2014</v>
      </c>
      <c r="B4" s="1">
        <f>B3*0.01*(C4+100)</f>
        <v>61470360000</v>
      </c>
      <c r="C4">
        <v>5</v>
      </c>
      <c r="D4" s="2">
        <f t="shared" si="0"/>
        <v>1.0899000000000001</v>
      </c>
      <c r="E4">
        <v>45276667</v>
      </c>
      <c r="F4">
        <f>100*(E4/E3-1)</f>
        <v>1.7376990617758992</v>
      </c>
      <c r="G4">
        <f t="shared" si="1"/>
        <v>1.0353685570546536</v>
      </c>
      <c r="H4" s="2">
        <f t="shared" si="2"/>
        <v>1357.6608896586845</v>
      </c>
      <c r="I4" s="2">
        <f t="shared" ref="I4:I40" si="3">100*(H4-H3)/H3</f>
        <v>3.2065802237607377</v>
      </c>
    </row>
    <row r="5" spans="1:9" x14ac:dyDescent="0.45">
      <c r="A5">
        <v>2015</v>
      </c>
      <c r="B5" s="1">
        <f t="shared" ref="B5:B38" si="4">B4*0.01*(C5+100)</f>
        <v>64543878000</v>
      </c>
      <c r="C5">
        <v>5</v>
      </c>
      <c r="D5" s="2">
        <f t="shared" si="0"/>
        <v>1.1443950000000001</v>
      </c>
      <c r="E5">
        <v>46050000</v>
      </c>
      <c r="F5">
        <f t="shared" ref="F5:F40" si="5">100*(E5/E4-1)</f>
        <v>1.7080166258704566</v>
      </c>
      <c r="G5">
        <f t="shared" si="1"/>
        <v>1.053052824148182</v>
      </c>
      <c r="H5" s="2">
        <f t="shared" si="2"/>
        <v>1401.6042996742672</v>
      </c>
      <c r="I5" s="2">
        <f t="shared" si="3"/>
        <v>3.2367000000000035</v>
      </c>
    </row>
    <row r="6" spans="1:9" x14ac:dyDescent="0.45">
      <c r="A6">
        <v>2016</v>
      </c>
      <c r="B6" s="1">
        <f t="shared" si="4"/>
        <v>67254720876</v>
      </c>
      <c r="C6">
        <v>4.2</v>
      </c>
      <c r="D6" s="2">
        <f t="shared" si="0"/>
        <v>1.1924595899999999</v>
      </c>
      <c r="E6">
        <v>47463000</v>
      </c>
      <c r="F6">
        <f t="shared" si="5"/>
        <v>3.0684039087947923</v>
      </c>
      <c r="G6">
        <f t="shared" si="1"/>
        <v>1.0853647381660187</v>
      </c>
      <c r="H6" s="2">
        <f t="shared" si="2"/>
        <v>1416.9926232222995</v>
      </c>
      <c r="I6" s="2">
        <f t="shared" si="3"/>
        <v>1.0979078440047987</v>
      </c>
    </row>
    <row r="7" spans="1:9" x14ac:dyDescent="0.45">
      <c r="A7">
        <v>2017</v>
      </c>
      <c r="B7" s="1">
        <f t="shared" si="4"/>
        <v>69810400269.287994</v>
      </c>
      <c r="C7">
        <v>3.8</v>
      </c>
      <c r="D7" s="2">
        <f t="shared" si="0"/>
        <v>1.2377730544199999</v>
      </c>
      <c r="E7">
        <v>48876000</v>
      </c>
      <c r="F7">
        <f t="shared" si="5"/>
        <v>2.9770558118955792</v>
      </c>
      <c r="G7">
        <f t="shared" si="1"/>
        <v>1.1176766521838555</v>
      </c>
      <c r="H7" s="2">
        <f t="shared" si="2"/>
        <v>1428.3165616926099</v>
      </c>
      <c r="I7" s="2">
        <f t="shared" si="3"/>
        <v>0.79915295850724288</v>
      </c>
    </row>
    <row r="8" spans="1:9" x14ac:dyDescent="0.45">
      <c r="A8">
        <v>2018</v>
      </c>
      <c r="B8" s="1">
        <f t="shared" si="4"/>
        <v>73768649964.556625</v>
      </c>
      <c r="C8">
        <v>5.67</v>
      </c>
      <c r="D8" s="2">
        <f t="shared" si="0"/>
        <v>1.3079547866056138</v>
      </c>
      <c r="E8">
        <v>50289000</v>
      </c>
      <c r="F8">
        <f t="shared" si="5"/>
        <v>2.8909894426712546</v>
      </c>
      <c r="G8">
        <f t="shared" si="1"/>
        <v>1.1499885662016922</v>
      </c>
      <c r="H8" s="2">
        <f t="shared" si="2"/>
        <v>1466.8943499484305</v>
      </c>
      <c r="I8" s="2">
        <f t="shared" si="3"/>
        <v>2.7009270416989719</v>
      </c>
    </row>
    <row r="9" spans="1:9" x14ac:dyDescent="0.45">
      <c r="A9">
        <v>2019</v>
      </c>
      <c r="B9" s="1">
        <f t="shared" si="4"/>
        <v>77538227977.745468</v>
      </c>
      <c r="C9">
        <v>5.1100000000000003</v>
      </c>
      <c r="D9" s="2">
        <f t="shared" si="0"/>
        <v>1.3747912762011607</v>
      </c>
      <c r="E9">
        <v>51702000</v>
      </c>
      <c r="F9">
        <f t="shared" si="5"/>
        <v>2.8097595895722804</v>
      </c>
      <c r="G9">
        <f t="shared" si="1"/>
        <v>1.1823004802195289</v>
      </c>
      <c r="H9" s="2">
        <f t="shared" si="2"/>
        <v>1499.7142852838472</v>
      </c>
      <c r="I9" s="2">
        <f t="shared" si="3"/>
        <v>2.2373755367297199</v>
      </c>
    </row>
    <row r="10" spans="1:9" x14ac:dyDescent="0.45">
      <c r="A10">
        <v>2020</v>
      </c>
      <c r="B10" s="1">
        <f t="shared" si="4"/>
        <v>77328874762.205566</v>
      </c>
      <c r="C10">
        <v>-0.27</v>
      </c>
      <c r="D10" s="2">
        <f t="shared" si="0"/>
        <v>1.3710793397554177</v>
      </c>
      <c r="E10">
        <v>53115000</v>
      </c>
      <c r="F10">
        <f t="shared" si="5"/>
        <v>2.7329697110363149</v>
      </c>
      <c r="G10">
        <f t="shared" si="1"/>
        <v>1.2146123942373657</v>
      </c>
      <c r="H10" s="2">
        <f t="shared" si="2"/>
        <v>1455.8763957866058</v>
      </c>
      <c r="I10" s="2">
        <f t="shared" si="3"/>
        <v>-2.9230827449872736</v>
      </c>
    </row>
    <row r="11" spans="1:9" x14ac:dyDescent="0.45">
      <c r="A11">
        <v>2021</v>
      </c>
      <c r="B11" s="1">
        <f t="shared" si="4"/>
        <v>83198136356.656967</v>
      </c>
      <c r="C11">
        <v>7.59</v>
      </c>
      <c r="D11" s="2">
        <f t="shared" si="0"/>
        <v>1.4751442616428541</v>
      </c>
      <c r="E11">
        <v>54528000</v>
      </c>
      <c r="F11">
        <f>100*(E11/E10-1)</f>
        <v>2.6602654617339683</v>
      </c>
      <c r="G11">
        <f t="shared" si="1"/>
        <v>1.2469243082552024</v>
      </c>
      <c r="H11" s="2">
        <f t="shared" si="2"/>
        <v>1525.7874185126352</v>
      </c>
      <c r="I11" s="2">
        <f t="shared" si="3"/>
        <v>4.801988886443664</v>
      </c>
    </row>
    <row r="12" spans="1:9" x14ac:dyDescent="0.45">
      <c r="A12">
        <v>2022</v>
      </c>
      <c r="B12" s="1">
        <f t="shared" si="4"/>
        <v>87233245969.954834</v>
      </c>
      <c r="C12">
        <v>4.8499999999999996</v>
      </c>
      <c r="D12" s="2">
        <f t="shared" si="0"/>
        <v>1.5466887583325326</v>
      </c>
      <c r="E12">
        <v>58413750</v>
      </c>
      <c r="F12">
        <f t="shared" si="5"/>
        <v>7.1261553697183011</v>
      </c>
      <c r="G12">
        <f t="shared" si="1"/>
        <v>1.3357820718042535</v>
      </c>
      <c r="H12" s="2">
        <f t="shared" si="2"/>
        <v>1493.3683588188539</v>
      </c>
      <c r="I12" s="2">
        <f>100*(H12-H11)/H11</f>
        <v>-2.1247428901585743</v>
      </c>
    </row>
    <row r="13" spans="1:9" x14ac:dyDescent="0.45">
      <c r="A13">
        <v>2023</v>
      </c>
      <c r="B13" s="1">
        <f t="shared" si="4"/>
        <v>91568738294.661591</v>
      </c>
      <c r="C13">
        <v>4.97</v>
      </c>
      <c r="D13" s="2">
        <f t="shared" si="0"/>
        <v>1.6235591896216595</v>
      </c>
      <c r="E13">
        <v>60180000</v>
      </c>
      <c r="F13">
        <f t="shared" si="5"/>
        <v>3.0236887719073069</v>
      </c>
      <c r="G13">
        <f t="shared" si="1"/>
        <v>1.3761719643265493</v>
      </c>
      <c r="H13" s="2">
        <f t="shared" si="2"/>
        <v>1521.5808955576867</v>
      </c>
      <c r="I13" s="2">
        <f t="shared" si="3"/>
        <v>1.8891880608175511</v>
      </c>
    </row>
    <row r="14" spans="1:9" x14ac:dyDescent="0.45">
      <c r="A14">
        <v>2024</v>
      </c>
      <c r="B14" s="1">
        <f t="shared" si="4"/>
        <v>96385253928.9608</v>
      </c>
      <c r="C14">
        <v>5.26</v>
      </c>
      <c r="D14" s="2">
        <f t="shared" si="0"/>
        <v>1.708958402995759</v>
      </c>
      <c r="E14">
        <v>61946250</v>
      </c>
      <c r="F14">
        <f t="shared" si="5"/>
        <v>2.934945164506475</v>
      </c>
      <c r="G14">
        <f t="shared" si="1"/>
        <v>1.4165618568488452</v>
      </c>
      <c r="H14" s="2">
        <f t="shared" si="2"/>
        <v>1555.9497778955272</v>
      </c>
      <c r="I14" s="2">
        <f t="shared" si="3"/>
        <v>2.2587614262364681</v>
      </c>
    </row>
    <row r="15" spans="1:9" x14ac:dyDescent="0.45">
      <c r="A15">
        <v>2025</v>
      </c>
      <c r="B15" s="1">
        <f t="shared" si="4"/>
        <v>101532226488.7673</v>
      </c>
      <c r="C15">
        <v>5.34</v>
      </c>
      <c r="D15" s="2">
        <f t="shared" si="0"/>
        <v>1.8002167817157324</v>
      </c>
      <c r="E15">
        <v>60180000</v>
      </c>
      <c r="F15">
        <f t="shared" si="5"/>
        <v>-2.8512621829408613</v>
      </c>
      <c r="G15">
        <f t="shared" si="1"/>
        <v>1.3761719643265493</v>
      </c>
      <c r="H15" s="2">
        <f t="shared" si="2"/>
        <v>1687.14234776948</v>
      </c>
      <c r="I15" s="2">
        <f t="shared" si="3"/>
        <v>8.4316712362911268</v>
      </c>
    </row>
    <row r="16" spans="1:9" x14ac:dyDescent="0.45">
      <c r="A16">
        <v>2026</v>
      </c>
      <c r="B16" s="1">
        <f t="shared" si="4"/>
        <v>106974353828.56523</v>
      </c>
      <c r="C16">
        <v>5.36</v>
      </c>
      <c r="D16" s="2">
        <f t="shared" si="0"/>
        <v>1.8967084012156956</v>
      </c>
      <c r="E16">
        <v>61593000</v>
      </c>
      <c r="F16">
        <f t="shared" si="5"/>
        <v>2.3479561316051889</v>
      </c>
      <c r="G16">
        <f t="shared" si="1"/>
        <v>1.408483878344386</v>
      </c>
      <c r="H16" s="2">
        <f t="shared" si="2"/>
        <v>1736.7940160174894</v>
      </c>
      <c r="I16" s="2">
        <f t="shared" si="3"/>
        <v>2.9429448151575577</v>
      </c>
    </row>
    <row r="17" spans="1:9" x14ac:dyDescent="0.45">
      <c r="A17">
        <v>2027</v>
      </c>
      <c r="B17" s="1">
        <f t="shared" si="4"/>
        <v>112718876629.15918</v>
      </c>
      <c r="C17">
        <v>5.37</v>
      </c>
      <c r="D17" s="2">
        <f t="shared" si="0"/>
        <v>1.9985616423609784</v>
      </c>
      <c r="E17">
        <v>63006000</v>
      </c>
      <c r="F17">
        <f t="shared" si="5"/>
        <v>2.29409186108811</v>
      </c>
      <c r="G17">
        <f t="shared" si="1"/>
        <v>1.4407957923622228</v>
      </c>
      <c r="H17" s="2">
        <f t="shared" si="2"/>
        <v>1789.0181352436146</v>
      </c>
      <c r="I17" s="2">
        <f t="shared" si="3"/>
        <v>3.0069264831920774</v>
      </c>
    </row>
    <row r="18" spans="1:9" x14ac:dyDescent="0.45">
      <c r="A18">
        <v>2028</v>
      </c>
      <c r="B18" s="1">
        <f t="shared" si="4"/>
        <v>118726792753.49338</v>
      </c>
      <c r="C18">
        <v>5.33</v>
      </c>
      <c r="D18" s="2">
        <f t="shared" si="0"/>
        <v>2.1050849778988185</v>
      </c>
      <c r="E18">
        <v>64419000</v>
      </c>
      <c r="F18">
        <f t="shared" si="5"/>
        <v>2.2426435577564074</v>
      </c>
      <c r="G18">
        <f t="shared" si="1"/>
        <v>1.4731077063800595</v>
      </c>
      <c r="H18" s="2">
        <f t="shared" si="2"/>
        <v>1843.039984375625</v>
      </c>
      <c r="I18" s="2">
        <f t="shared" si="3"/>
        <v>3.0196367531318584</v>
      </c>
    </row>
    <row r="19" spans="1:9" x14ac:dyDescent="0.45">
      <c r="A19">
        <v>2029</v>
      </c>
      <c r="B19" s="1">
        <f t="shared" si="4"/>
        <v>125057305343.10963</v>
      </c>
      <c r="C19">
        <f>AVERAGE(C$14:C$18)</f>
        <v>5.3320000000000007</v>
      </c>
      <c r="D19" s="2">
        <f t="shared" si="0"/>
        <v>2.2173281089203836</v>
      </c>
      <c r="E19">
        <v>65832000</v>
      </c>
      <c r="F19">
        <f t="shared" si="5"/>
        <v>2.1934522423508573</v>
      </c>
      <c r="G19">
        <f t="shared" si="1"/>
        <v>1.5054196203978962</v>
      </c>
      <c r="H19" s="2">
        <f t="shared" si="2"/>
        <v>1899.6431119077292</v>
      </c>
      <c r="I19" s="2">
        <f t="shared" si="3"/>
        <v>3.0711828290193055</v>
      </c>
    </row>
    <row r="20" spans="1:9" x14ac:dyDescent="0.45">
      <c r="A20">
        <v>2030</v>
      </c>
      <c r="B20" s="1">
        <f t="shared" si="4"/>
        <v>131725360864.00423</v>
      </c>
      <c r="C20">
        <f t="shared" ref="C20:C40" si="6">AVERAGE(C$14:C$18)</f>
        <v>5.3320000000000007</v>
      </c>
      <c r="D20" s="2">
        <f t="shared" si="0"/>
        <v>2.3355560436880181</v>
      </c>
      <c r="E20">
        <v>67245000</v>
      </c>
      <c r="F20">
        <f t="shared" si="5"/>
        <v>2.1463725847612025</v>
      </c>
      <c r="G20">
        <f t="shared" si="1"/>
        <v>1.537731534415733</v>
      </c>
      <c r="H20" s="2">
        <f t="shared" si="2"/>
        <v>1958.8870676482152</v>
      </c>
      <c r="I20" s="2">
        <f t="shared" si="3"/>
        <v>3.1186887352219443</v>
      </c>
    </row>
    <row r="21" spans="1:9" x14ac:dyDescent="0.45">
      <c r="A21">
        <v>2031</v>
      </c>
      <c r="B21" s="1">
        <f t="shared" si="4"/>
        <v>138748957105.27292</v>
      </c>
      <c r="C21">
        <f t="shared" si="6"/>
        <v>5.3320000000000007</v>
      </c>
      <c r="D21" s="2">
        <f t="shared" si="0"/>
        <v>2.4600878919374631</v>
      </c>
      <c r="E21">
        <v>68658000</v>
      </c>
      <c r="F21">
        <f t="shared" si="5"/>
        <v>2.1012714699977675</v>
      </c>
      <c r="G21">
        <f t="shared" si="1"/>
        <v>1.5700434484335697</v>
      </c>
      <c r="H21" s="2">
        <f t="shared" si="2"/>
        <v>2020.8709415548503</v>
      </c>
      <c r="I21" s="2">
        <f t="shared" si="3"/>
        <v>3.1642392729179254</v>
      </c>
    </row>
    <row r="22" spans="1:9" x14ac:dyDescent="0.45">
      <c r="A22">
        <v>2032</v>
      </c>
      <c r="B22" s="1">
        <f t="shared" si="4"/>
        <v>146147051498.12607</v>
      </c>
      <c r="C22">
        <f t="shared" si="6"/>
        <v>5.3320000000000007</v>
      </c>
      <c r="D22" s="2">
        <f t="shared" si="0"/>
        <v>2.5912597783355684</v>
      </c>
      <c r="E22">
        <v>70071000</v>
      </c>
      <c r="F22">
        <f t="shared" si="5"/>
        <v>2.0580267412391828</v>
      </c>
      <c r="G22">
        <f t="shared" si="1"/>
        <v>1.6023553624514064</v>
      </c>
      <c r="H22" s="2">
        <f t="shared" si="2"/>
        <v>2085.6995261681163</v>
      </c>
      <c r="I22" s="2">
        <f t="shared" si="3"/>
        <v>3.2079527336558731</v>
      </c>
    </row>
    <row r="23" spans="1:9" x14ac:dyDescent="0.45">
      <c r="A23">
        <v>2033</v>
      </c>
      <c r="B23" s="1">
        <f t="shared" si="4"/>
        <v>153939612284.00616</v>
      </c>
      <c r="C23">
        <f t="shared" si="6"/>
        <v>5.3320000000000007</v>
      </c>
      <c r="D23" s="2">
        <f t="shared" si="0"/>
        <v>2.7294257497164214</v>
      </c>
      <c r="E23">
        <v>71484000</v>
      </c>
      <c r="F23">
        <f t="shared" si="5"/>
        <v>2.0165260949608355</v>
      </c>
      <c r="G23">
        <f t="shared" si="1"/>
        <v>1.6346672764692431</v>
      </c>
      <c r="H23" s="2">
        <f t="shared" si="2"/>
        <v>2153.4834688042943</v>
      </c>
      <c r="I23" s="2">
        <f t="shared" si="3"/>
        <v>3.2499380560684967</v>
      </c>
    </row>
    <row r="24" spans="1:9" x14ac:dyDescent="0.45">
      <c r="A24">
        <v>2034</v>
      </c>
      <c r="B24" s="1">
        <f t="shared" si="4"/>
        <v>162147672410.98938</v>
      </c>
      <c r="C24">
        <f t="shared" si="6"/>
        <v>5.3320000000000007</v>
      </c>
      <c r="D24" s="2">
        <f t="shared" si="0"/>
        <v>2.8749587306913011</v>
      </c>
      <c r="E24">
        <v>72897000</v>
      </c>
      <c r="F24">
        <f t="shared" si="5"/>
        <v>1.9766661071008995</v>
      </c>
      <c r="G24">
        <f t="shared" si="1"/>
        <v>1.6669791904870799</v>
      </c>
      <c r="H24" s="2">
        <f t="shared" si="2"/>
        <v>2224.3394434748943</v>
      </c>
      <c r="I24" s="2">
        <f t="shared" si="3"/>
        <v>3.2902957323346587</v>
      </c>
    </row>
    <row r="25" spans="1:9" x14ac:dyDescent="0.45">
      <c r="A25">
        <v>2035</v>
      </c>
      <c r="B25" s="1">
        <f t="shared" si="4"/>
        <v>170793386303.94333</v>
      </c>
      <c r="C25">
        <f t="shared" si="6"/>
        <v>5.3320000000000007</v>
      </c>
      <c r="D25" s="2">
        <f t="shared" si="0"/>
        <v>3.0282515302117612</v>
      </c>
      <c r="E25">
        <v>74310000</v>
      </c>
      <c r="F25">
        <f t="shared" si="5"/>
        <v>1.9383513724844592</v>
      </c>
      <c r="G25">
        <f t="shared" si="1"/>
        <v>1.6992911045049166</v>
      </c>
      <c r="H25" s="2">
        <f t="shared" si="2"/>
        <v>2298.3903418643968</v>
      </c>
      <c r="I25" s="2">
        <f t="shared" si="3"/>
        <v>3.3291186112232531</v>
      </c>
    </row>
    <row r="26" spans="1:9" x14ac:dyDescent="0.45">
      <c r="A26">
        <v>2036</v>
      </c>
      <c r="B26" s="1">
        <f t="shared" si="4"/>
        <v>179900089661.66959</v>
      </c>
      <c r="C26">
        <f t="shared" si="6"/>
        <v>5.3320000000000007</v>
      </c>
      <c r="D26" s="2">
        <f t="shared" si="0"/>
        <v>3.189717901802652</v>
      </c>
      <c r="E26">
        <v>75723000</v>
      </c>
      <c r="F26">
        <f t="shared" si="5"/>
        <v>1.9014937424303602</v>
      </c>
      <c r="G26">
        <f t="shared" si="1"/>
        <v>1.7316030185227533</v>
      </c>
      <c r="H26" s="2">
        <f t="shared" si="2"/>
        <v>2375.7654829004341</v>
      </c>
      <c r="I26" s="2">
        <f t="shared" si="3"/>
        <v>3.3664926112277591</v>
      </c>
    </row>
    <row r="27" spans="1:9" x14ac:dyDescent="0.45">
      <c r="A27">
        <v>2037</v>
      </c>
      <c r="B27" s="1">
        <f t="shared" si="4"/>
        <v>189492362442.42981</v>
      </c>
      <c r="C27">
        <f t="shared" si="6"/>
        <v>5.3320000000000007</v>
      </c>
      <c r="D27" s="2">
        <f t="shared" si="0"/>
        <v>3.3597936603267695</v>
      </c>
      <c r="E27">
        <v>77136000</v>
      </c>
      <c r="F27">
        <f t="shared" si="5"/>
        <v>1.866011647716026</v>
      </c>
      <c r="G27">
        <f t="shared" si="1"/>
        <v>1.7639149325405901</v>
      </c>
      <c r="H27" s="2">
        <f t="shared" si="2"/>
        <v>2456.6008406247383</v>
      </c>
      <c r="I27" s="2">
        <f t="shared" si="3"/>
        <v>3.4024973553204854</v>
      </c>
    </row>
    <row r="28" spans="1:9" x14ac:dyDescent="0.45">
      <c r="A28">
        <v>2038</v>
      </c>
      <c r="B28" s="1">
        <f t="shared" si="4"/>
        <v>199596095207.86014</v>
      </c>
      <c r="C28">
        <f t="shared" si="6"/>
        <v>5.3320000000000007</v>
      </c>
      <c r="D28" s="2">
        <f t="shared" si="0"/>
        <v>3.5389378582953923</v>
      </c>
      <c r="E28">
        <v>78549000</v>
      </c>
      <c r="F28">
        <f t="shared" si="5"/>
        <v>1.8318294959551951</v>
      </c>
      <c r="G28">
        <f t="shared" si="1"/>
        <v>1.7962268465584268</v>
      </c>
      <c r="H28" s="2">
        <f t="shared" si="2"/>
        <v>2541.0392902247022</v>
      </c>
      <c r="I28" s="2">
        <f t="shared" si="3"/>
        <v>3.437206737195869</v>
      </c>
    </row>
    <row r="29" spans="1:9" x14ac:dyDescent="0.45">
      <c r="A29">
        <v>2039</v>
      </c>
      <c r="B29" s="1">
        <f t="shared" si="4"/>
        <v>210238559004.34323</v>
      </c>
      <c r="C29">
        <f t="shared" si="6"/>
        <v>5.3320000000000007</v>
      </c>
      <c r="D29" s="2">
        <f t="shared" si="0"/>
        <v>3.7276340248997029</v>
      </c>
      <c r="E29">
        <v>79962000</v>
      </c>
      <c r="F29">
        <f t="shared" si="5"/>
        <v>1.7988771340182508</v>
      </c>
      <c r="G29">
        <f t="shared" si="1"/>
        <v>1.8285387605762635</v>
      </c>
      <c r="H29" s="2">
        <f t="shared" si="2"/>
        <v>2629.2308722185944</v>
      </c>
      <c r="I29" s="2">
        <f t="shared" si="3"/>
        <v>3.4706894274780575</v>
      </c>
    </row>
    <row r="30" spans="1:9" x14ac:dyDescent="0.45">
      <c r="A30">
        <v>2040</v>
      </c>
      <c r="B30" s="1">
        <f t="shared" si="4"/>
        <v>221448478970.4548</v>
      </c>
      <c r="C30">
        <f t="shared" si="6"/>
        <v>5.3320000000000007</v>
      </c>
      <c r="D30" s="2">
        <f t="shared" si="0"/>
        <v>3.9263914711073546</v>
      </c>
      <c r="E30">
        <v>81375000</v>
      </c>
      <c r="F30">
        <f t="shared" si="5"/>
        <v>1.7670893674495369</v>
      </c>
      <c r="G30">
        <f t="shared" si="1"/>
        <v>1.8608506745941003</v>
      </c>
      <c r="H30" s="2">
        <f t="shared" si="2"/>
        <v>2721.3330749057427</v>
      </c>
      <c r="I30" s="2">
        <f t="shared" si="3"/>
        <v>3.5030093271889329</v>
      </c>
    </row>
    <row r="31" spans="1:9" x14ac:dyDescent="0.45">
      <c r="A31">
        <v>2041</v>
      </c>
      <c r="B31" s="1">
        <f t="shared" si="4"/>
        <v>233256111869.15942</v>
      </c>
      <c r="C31">
        <f t="shared" si="6"/>
        <v>5.3320000000000007</v>
      </c>
      <c r="D31" s="2">
        <f t="shared" si="0"/>
        <v>4.1357466643467982</v>
      </c>
      <c r="E31">
        <v>82788000</v>
      </c>
      <c r="F31">
        <f t="shared" si="5"/>
        <v>1.7364055299539105</v>
      </c>
      <c r="G31">
        <f t="shared" si="1"/>
        <v>1.893162588611937</v>
      </c>
      <c r="H31" s="2">
        <f t="shared" si="2"/>
        <v>2817.5111352993117</v>
      </c>
      <c r="I31" s="2">
        <f t="shared" si="3"/>
        <v>3.5342259747789337</v>
      </c>
    </row>
    <row r="32" spans="1:9" x14ac:dyDescent="0.45">
      <c r="A32">
        <v>2042</v>
      </c>
      <c r="B32" s="1">
        <f t="shared" si="4"/>
        <v>245693327754.02298</v>
      </c>
      <c r="C32">
        <f t="shared" si="6"/>
        <v>5.3320000000000007</v>
      </c>
      <c r="D32" s="2">
        <f t="shared" si="0"/>
        <v>4.3562646764897694</v>
      </c>
      <c r="E32">
        <v>84201000</v>
      </c>
      <c r="F32">
        <f t="shared" si="5"/>
        <v>1.706769096970584</v>
      </c>
      <c r="G32">
        <f t="shared" si="1"/>
        <v>1.9254745026297737</v>
      </c>
      <c r="H32" s="2">
        <f t="shared" si="2"/>
        <v>2917.9383588558685</v>
      </c>
      <c r="I32" s="2">
        <f t="shared" si="3"/>
        <v>3.5643949121744334</v>
      </c>
    </row>
    <row r="33" spans="1:9" x14ac:dyDescent="0.45">
      <c r="A33">
        <v>2043</v>
      </c>
      <c r="B33" s="1">
        <f t="shared" si="4"/>
        <v>258793695989.86746</v>
      </c>
      <c r="C33">
        <f t="shared" si="6"/>
        <v>5.3320000000000007</v>
      </c>
      <c r="D33" s="2">
        <f t="shared" si="0"/>
        <v>4.5885407090402035</v>
      </c>
      <c r="E33">
        <v>85614000</v>
      </c>
      <c r="F33">
        <f t="shared" si="5"/>
        <v>1.6781273381551332</v>
      </c>
      <c r="G33">
        <f t="shared" si="1"/>
        <v>1.9577864166476104</v>
      </c>
      <c r="H33" s="2">
        <f t="shared" si="2"/>
        <v>3022.7964584047872</v>
      </c>
      <c r="I33" s="2">
        <f t="shared" si="3"/>
        <v>3.5935680145770417</v>
      </c>
    </row>
    <row r="34" spans="1:9" x14ac:dyDescent="0.45">
      <c r="A34">
        <v>2044</v>
      </c>
      <c r="B34" s="1">
        <f t="shared" si="4"/>
        <v>272592575860.04715</v>
      </c>
      <c r="C34">
        <f t="shared" si="6"/>
        <v>5.3320000000000007</v>
      </c>
      <c r="D34" s="2">
        <f t="shared" si="0"/>
        <v>4.8332016996462261</v>
      </c>
      <c r="E34">
        <v>87027000</v>
      </c>
      <c r="F34">
        <f t="shared" si="5"/>
        <v>1.6504310042749992</v>
      </c>
      <c r="G34">
        <f t="shared" si="1"/>
        <v>1.9900983306654472</v>
      </c>
      <c r="H34" s="2">
        <f t="shared" si="2"/>
        <v>3132.2759127632476</v>
      </c>
      <c r="I34" s="2">
        <f t="shared" si="3"/>
        <v>3.6217937881347009</v>
      </c>
    </row>
    <row r="35" spans="1:9" x14ac:dyDescent="0.45">
      <c r="A35">
        <v>2045</v>
      </c>
      <c r="B35" s="1">
        <f t="shared" si="4"/>
        <v>287127212004.90485</v>
      </c>
      <c r="C35">
        <f t="shared" si="6"/>
        <v>5.3320000000000007</v>
      </c>
      <c r="D35" s="2">
        <f t="shared" si="0"/>
        <v>5.0909080142713625</v>
      </c>
      <c r="E35">
        <v>88440000</v>
      </c>
      <c r="F35">
        <f t="shared" si="5"/>
        <v>1.6236340446068365</v>
      </c>
      <c r="G35">
        <f t="shared" si="1"/>
        <v>2.0224102446832837</v>
      </c>
      <c r="H35" s="2">
        <f t="shared" si="2"/>
        <v>3246.576345600462</v>
      </c>
      <c r="I35" s="2">
        <f t="shared" si="3"/>
        <v>3.6491176390773403</v>
      </c>
    </row>
    <row r="36" spans="1:9" x14ac:dyDescent="0.45">
      <c r="A36">
        <v>2046</v>
      </c>
      <c r="B36" s="1">
        <f t="shared" si="4"/>
        <v>302436834949.00635</v>
      </c>
      <c r="C36">
        <f t="shared" si="6"/>
        <v>5.3320000000000007</v>
      </c>
      <c r="D36" s="2">
        <f t="shared" si="0"/>
        <v>5.3623552295923114</v>
      </c>
      <c r="E36">
        <v>89853000</v>
      </c>
      <c r="F36">
        <f t="shared" si="5"/>
        <v>1.5976933514247005</v>
      </c>
      <c r="G36">
        <f t="shared" si="1"/>
        <v>2.0547221587011206</v>
      </c>
      <c r="H36" s="2">
        <f t="shared" si="2"/>
        <v>3365.9069251889905</v>
      </c>
      <c r="I36" s="2">
        <f t="shared" si="3"/>
        <v>3.6755821174585082</v>
      </c>
    </row>
    <row r="37" spans="1:9" x14ac:dyDescent="0.45">
      <c r="A37">
        <v>2047</v>
      </c>
      <c r="B37" s="1">
        <f t="shared" si="4"/>
        <v>318562766988.48737</v>
      </c>
      <c r="C37">
        <f t="shared" si="6"/>
        <v>5.3320000000000007</v>
      </c>
      <c r="D37" s="2">
        <f t="shared" si="0"/>
        <v>5.6482760104341727</v>
      </c>
      <c r="E37">
        <v>91266000</v>
      </c>
      <c r="F37">
        <f t="shared" si="5"/>
        <v>1.5725685285967073</v>
      </c>
      <c r="G37">
        <f t="shared" si="1"/>
        <v>2.0870340727189571</v>
      </c>
      <c r="H37" s="2">
        <f t="shared" si="2"/>
        <v>3490.4867857524969</v>
      </c>
      <c r="I37" s="2">
        <f t="shared" si="3"/>
        <v>3.7012271382552089</v>
      </c>
    </row>
    <row r="38" spans="1:9" x14ac:dyDescent="0.45">
      <c r="A38">
        <v>2048</v>
      </c>
      <c r="B38" s="1">
        <f t="shared" si="4"/>
        <v>335548533724.31354</v>
      </c>
      <c r="C38">
        <f t="shared" si="6"/>
        <v>5.3320000000000007</v>
      </c>
      <c r="D38" s="2">
        <f t="shared" si="0"/>
        <v>5.9494420873105236</v>
      </c>
      <c r="E38">
        <v>92679000</v>
      </c>
      <c r="F38">
        <f t="shared" si="5"/>
        <v>1.5482216816777417</v>
      </c>
      <c r="G38">
        <f t="shared" si="1"/>
        <v>2.1193459867367941</v>
      </c>
      <c r="H38" s="2">
        <f t="shared" si="2"/>
        <v>3620.5454711888729</v>
      </c>
      <c r="I38" s="2">
        <f t="shared" si="3"/>
        <v>3.7260901822419381</v>
      </c>
    </row>
    <row r="39" spans="1:9" x14ac:dyDescent="0.45">
      <c r="A39">
        <v>2049</v>
      </c>
      <c r="B39" s="1">
        <f>B38*0.01*(C39+100)</f>
        <v>353439981542.4939</v>
      </c>
      <c r="C39">
        <f t="shared" si="6"/>
        <v>5.3320000000000007</v>
      </c>
      <c r="D39" s="2">
        <f t="shared" si="0"/>
        <v>6.2666663394059201</v>
      </c>
      <c r="E39">
        <v>94092000</v>
      </c>
      <c r="F39">
        <f t="shared" si="5"/>
        <v>1.5246172272035841</v>
      </c>
      <c r="G39">
        <f t="shared" si="1"/>
        <v>2.1516579007546306</v>
      </c>
      <c r="H39" s="2">
        <f t="shared" si="2"/>
        <v>3756.3234020160471</v>
      </c>
      <c r="I39" s="2">
        <f t="shared" si="3"/>
        <v>3.7502064787654517</v>
      </c>
    </row>
    <row r="40" spans="1:9" x14ac:dyDescent="0.45">
      <c r="A40">
        <v>2050</v>
      </c>
      <c r="B40" s="1">
        <f>B39*0.01*(C40+100)</f>
        <v>372285401358.33966</v>
      </c>
      <c r="C40">
        <f t="shared" si="6"/>
        <v>5.3320000000000007</v>
      </c>
      <c r="D40" s="2">
        <f>B40/B$2</f>
        <v>6.600804988623044</v>
      </c>
      <c r="E40">
        <v>95505000</v>
      </c>
      <c r="F40">
        <f t="shared" si="5"/>
        <v>1.5017217191684695</v>
      </c>
      <c r="G40">
        <f t="shared" si="1"/>
        <v>2.1839698147724675</v>
      </c>
      <c r="H40" s="2">
        <f t="shared" si="2"/>
        <v>3898.0723664555749</v>
      </c>
      <c r="I40" s="2">
        <f t="shared" si="3"/>
        <v>3.7736091722946434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D2E6E-BC5B-48FC-AABB-C727AE59954D}">
  <dimension ref="A1:A40"/>
  <sheetViews>
    <sheetView topLeftCell="A29" workbookViewId="0">
      <selection activeCell="A2" sqref="A2:A40"/>
    </sheetView>
  </sheetViews>
  <sheetFormatPr defaultRowHeight="14.25" x14ac:dyDescent="0.45"/>
  <sheetData>
    <row r="1" spans="1:1" x14ac:dyDescent="0.45">
      <c r="A1" t="s">
        <v>7</v>
      </c>
    </row>
    <row r="2" spans="1:1" x14ac:dyDescent="0.45">
      <c r="A2">
        <v>1</v>
      </c>
    </row>
    <row r="3" spans="1:1" x14ac:dyDescent="0.45">
      <c r="A3">
        <f>KUJINAO!I3*1.1</f>
        <v>2.1958977769148156</v>
      </c>
    </row>
    <row r="4" spans="1:1" x14ac:dyDescent="0.45">
      <c r="A4">
        <f>KUJINAO!I4*1.1</f>
        <v>3.5272382461368119</v>
      </c>
    </row>
    <row r="5" spans="1:1" x14ac:dyDescent="0.45">
      <c r="A5">
        <f>KUJINAO!I5*1.1</f>
        <v>3.5603700000000043</v>
      </c>
    </row>
    <row r="6" spans="1:1" x14ac:dyDescent="0.45">
      <c r="A6">
        <f>KUJINAO!I6*1.1</f>
        <v>1.2076986284052786</v>
      </c>
    </row>
    <row r="7" spans="1:1" x14ac:dyDescent="0.45">
      <c r="A7">
        <f>KUJINAO!I7*1.1</f>
        <v>0.8790682543579672</v>
      </c>
    </row>
    <row r="8" spans="1:1" x14ac:dyDescent="0.45">
      <c r="A8">
        <f>KUJINAO!I8*1.1</f>
        <v>2.9710197458688694</v>
      </c>
    </row>
    <row r="9" spans="1:1" x14ac:dyDescent="0.45">
      <c r="A9">
        <f>KUJINAO!I9*1.1</f>
        <v>2.4611130904026921</v>
      </c>
    </row>
    <row r="10" spans="1:1" x14ac:dyDescent="0.45">
      <c r="A10">
        <f>KUJINAO!I10*1.1</f>
        <v>-3.2153910194860011</v>
      </c>
    </row>
    <row r="11" spans="1:1" x14ac:dyDescent="0.45">
      <c r="A11">
        <f>KUJINAO!I11*1.1</f>
        <v>5.2821877750880306</v>
      </c>
    </row>
    <row r="12" spans="1:1" x14ac:dyDescent="0.45">
      <c r="A12">
        <f>KUJINAO!I12*1.1</f>
        <v>-2.3372171791744321</v>
      </c>
    </row>
    <row r="13" spans="1:1" x14ac:dyDescent="0.45">
      <c r="A13">
        <f>KUJINAO!I13*1.1</f>
        <v>2.0781068668993066</v>
      </c>
    </row>
    <row r="14" spans="1:1" x14ac:dyDescent="0.45">
      <c r="A14">
        <f>KUJINAO!I14*1.1</f>
        <v>2.4846375688601152</v>
      </c>
    </row>
    <row r="15" spans="1:1" x14ac:dyDescent="0.45">
      <c r="A15">
        <f>KUJINAO!I15*1.1</f>
        <v>9.2748383599202402</v>
      </c>
    </row>
    <row r="16" spans="1:1" x14ac:dyDescent="0.45">
      <c r="A16">
        <f>KUJINAO!I16*1.1</f>
        <v>3.2372392966733137</v>
      </c>
    </row>
    <row r="17" spans="1:1" x14ac:dyDescent="0.45">
      <c r="A17">
        <f>KUJINAO!I17*1.1</f>
        <v>3.3076191315112853</v>
      </c>
    </row>
    <row r="18" spans="1:1" x14ac:dyDescent="0.45">
      <c r="A18">
        <f>KUJINAO!I18*1.1</f>
        <v>3.3216004284450444</v>
      </c>
    </row>
    <row r="19" spans="1:1" x14ac:dyDescent="0.45">
      <c r="A19">
        <f>KUJINAO!I19*1.1</f>
        <v>3.3783011119212363</v>
      </c>
    </row>
    <row r="20" spans="1:1" x14ac:dyDescent="0.45">
      <c r="A20">
        <f>KUJINAO!I20*1.1</f>
        <v>3.430557608744139</v>
      </c>
    </row>
    <row r="21" spans="1:1" x14ac:dyDescent="0.45">
      <c r="A21">
        <f>KUJINAO!I21*1.1</f>
        <v>3.4806632002097184</v>
      </c>
    </row>
    <row r="22" spans="1:1" x14ac:dyDescent="0.45">
      <c r="A22">
        <f>KUJINAO!I22*1.1</f>
        <v>3.5287480070214605</v>
      </c>
    </row>
    <row r="23" spans="1:1" x14ac:dyDescent="0.45">
      <c r="A23">
        <f>KUJINAO!I23*1.1</f>
        <v>3.5749318616753465</v>
      </c>
    </row>
    <row r="24" spans="1:1" x14ac:dyDescent="0.45">
      <c r="A24">
        <f>KUJINAO!I24*1.1</f>
        <v>3.6193253055681249</v>
      </c>
    </row>
    <row r="25" spans="1:1" x14ac:dyDescent="0.45">
      <c r="A25">
        <f>KUJINAO!I25*1.1</f>
        <v>3.6620304723455788</v>
      </c>
    </row>
    <row r="26" spans="1:1" x14ac:dyDescent="0.45">
      <c r="A26">
        <f>KUJINAO!I26*1.1</f>
        <v>3.7031418723505354</v>
      </c>
    </row>
    <row r="27" spans="1:1" x14ac:dyDescent="0.45">
      <c r="A27">
        <f>KUJINAO!I27*1.1</f>
        <v>3.742747090852534</v>
      </c>
    </row>
    <row r="28" spans="1:1" x14ac:dyDescent="0.45">
      <c r="A28">
        <f>KUJINAO!I28*1.1</f>
        <v>3.780927410915456</v>
      </c>
    </row>
    <row r="29" spans="1:1" x14ac:dyDescent="0.45">
      <c r="A29">
        <f>KUJINAO!I29*1.1</f>
        <v>3.8177583702258637</v>
      </c>
    </row>
    <row r="30" spans="1:1" x14ac:dyDescent="0.45">
      <c r="A30">
        <f>KUJINAO!I30*1.1</f>
        <v>3.8533102599078264</v>
      </c>
    </row>
    <row r="31" spans="1:1" x14ac:dyDescent="0.45">
      <c r="A31">
        <f>KUJINAO!I31*1.1</f>
        <v>3.8876485722568273</v>
      </c>
    </row>
    <row r="32" spans="1:1" x14ac:dyDescent="0.45">
      <c r="A32">
        <f>KUJINAO!I32*1.1</f>
        <v>3.9208344033918769</v>
      </c>
    </row>
    <row r="33" spans="1:1" x14ac:dyDescent="0.45">
      <c r="A33">
        <f>KUJINAO!I33*1.1</f>
        <v>3.9529248160347463</v>
      </c>
    </row>
    <row r="34" spans="1:1" x14ac:dyDescent="0.45">
      <c r="A34">
        <f>KUJINAO!I34*1.1</f>
        <v>3.9839731669481715</v>
      </c>
    </row>
    <row r="35" spans="1:1" x14ac:dyDescent="0.45">
      <c r="A35">
        <f>KUJINAO!I35*1.1</f>
        <v>4.0140294029850745</v>
      </c>
    </row>
    <row r="36" spans="1:1" x14ac:dyDescent="0.45">
      <c r="A36">
        <f>KUJINAO!I36*1.1</f>
        <v>4.0431403292043591</v>
      </c>
    </row>
    <row r="37" spans="1:1" x14ac:dyDescent="0.45">
      <c r="A37">
        <f>KUJINAO!I37*1.1</f>
        <v>4.0713498520807301</v>
      </c>
    </row>
    <row r="38" spans="1:1" x14ac:dyDescent="0.45">
      <c r="A38">
        <f>KUJINAO!I38*1.1</f>
        <v>4.0986992004661325</v>
      </c>
    </row>
    <row r="39" spans="1:1" x14ac:dyDescent="0.45">
      <c r="A39">
        <f>KUJINAO!I39*1.1</f>
        <v>4.1252271266419971</v>
      </c>
    </row>
    <row r="40" spans="1:1" x14ac:dyDescent="0.45">
      <c r="A40">
        <f>KUJINAO!I40*1.1</f>
        <v>4.1509700895241082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980B-19C0-44B1-9ECE-34D85729A7A7}">
  <dimension ref="A1:A40"/>
  <sheetViews>
    <sheetView tabSelected="1" topLeftCell="A2" workbookViewId="0">
      <selection activeCell="A2" sqref="A2:A40"/>
    </sheetView>
  </sheetViews>
  <sheetFormatPr defaultRowHeight="14.25" x14ac:dyDescent="0.45"/>
  <sheetData>
    <row r="1" spans="1:1" x14ac:dyDescent="0.45">
      <c r="A1" t="s">
        <v>7</v>
      </c>
    </row>
    <row r="2" spans="1:1" x14ac:dyDescent="0.45">
      <c r="A2">
        <v>1</v>
      </c>
    </row>
    <row r="3" spans="1:1" x14ac:dyDescent="0.45">
      <c r="A3">
        <f>KUJINAO!I3*1.2</f>
        <v>2.395524847543435</v>
      </c>
    </row>
    <row r="4" spans="1:1" x14ac:dyDescent="0.45">
      <c r="A4">
        <f>KUJINAO!I4*1.2</f>
        <v>3.8478962685128852</v>
      </c>
    </row>
    <row r="5" spans="1:1" x14ac:dyDescent="0.45">
      <c r="A5">
        <f>KUJINAO!I5*1.2</f>
        <v>3.8840400000000042</v>
      </c>
    </row>
    <row r="6" spans="1:1" x14ac:dyDescent="0.45">
      <c r="A6">
        <f>KUJINAO!I6*1.2</f>
        <v>1.3174894128057584</v>
      </c>
    </row>
    <row r="7" spans="1:1" x14ac:dyDescent="0.45">
      <c r="A7">
        <f>KUJINAO!I7*1.2</f>
        <v>0.95898355020869142</v>
      </c>
    </row>
    <row r="8" spans="1:1" x14ac:dyDescent="0.45">
      <c r="A8">
        <f>KUJINAO!I8*1.2</f>
        <v>3.241112450038766</v>
      </c>
    </row>
    <row r="9" spans="1:1" x14ac:dyDescent="0.45">
      <c r="A9">
        <f>KUJINAO!I9*1.2</f>
        <v>2.6848506440756639</v>
      </c>
    </row>
    <row r="10" spans="1:1" x14ac:dyDescent="0.45">
      <c r="A10">
        <f>KUJINAO!I10*1.2</f>
        <v>-3.5076992939847282</v>
      </c>
    </row>
    <row r="11" spans="1:1" x14ac:dyDescent="0.45">
      <c r="A11">
        <f>KUJINAO!I11*1.2</f>
        <v>5.7623866637323964</v>
      </c>
    </row>
    <row r="12" spans="1:1" x14ac:dyDescent="0.45">
      <c r="A12">
        <f>KUJINAO!I12*1.2</f>
        <v>-2.5496914681902889</v>
      </c>
    </row>
    <row r="13" spans="1:1" x14ac:dyDescent="0.45">
      <c r="A13">
        <f>KUJINAO!I13*1.2</f>
        <v>2.2670256729810614</v>
      </c>
    </row>
    <row r="14" spans="1:1" x14ac:dyDescent="0.45">
      <c r="A14">
        <f>KUJINAO!I14*1.2</f>
        <v>2.7105137114837619</v>
      </c>
    </row>
    <row r="15" spans="1:1" x14ac:dyDescent="0.45">
      <c r="A15">
        <f>KUJINAO!I15*1.2</f>
        <v>10.118005483549352</v>
      </c>
    </row>
    <row r="16" spans="1:1" x14ac:dyDescent="0.45">
      <c r="A16">
        <f>KUJINAO!I16*1.2</f>
        <v>3.5315337781890692</v>
      </c>
    </row>
    <row r="17" spans="1:1" x14ac:dyDescent="0.45">
      <c r="A17">
        <f>KUJINAO!I17*1.2</f>
        <v>3.6083117798304927</v>
      </c>
    </row>
    <row r="18" spans="1:1" x14ac:dyDescent="0.45">
      <c r="A18">
        <f>KUJINAO!I18*1.2</f>
        <v>3.62356410375823</v>
      </c>
    </row>
    <row r="19" spans="1:1" x14ac:dyDescent="0.45">
      <c r="A19">
        <f>KUJINAO!I19*1.2</f>
        <v>3.6854193948231666</v>
      </c>
    </row>
    <row r="20" spans="1:1" x14ac:dyDescent="0.45">
      <c r="A20">
        <f>KUJINAO!I20*1.2</f>
        <v>3.7424264822663331</v>
      </c>
    </row>
    <row r="21" spans="1:1" x14ac:dyDescent="0.45">
      <c r="A21">
        <f>KUJINAO!I21*1.2</f>
        <v>3.7970871275015101</v>
      </c>
    </row>
    <row r="22" spans="1:1" x14ac:dyDescent="0.45">
      <c r="A22">
        <f>KUJINAO!I22*1.2</f>
        <v>3.8495432803870475</v>
      </c>
    </row>
    <row r="23" spans="1:1" x14ac:dyDescent="0.45">
      <c r="A23">
        <f>KUJINAO!I23*1.2</f>
        <v>3.8999256672821958</v>
      </c>
    </row>
    <row r="24" spans="1:1" x14ac:dyDescent="0.45">
      <c r="A24">
        <f>KUJINAO!I24*1.2</f>
        <v>3.9483548788015903</v>
      </c>
    </row>
    <row r="25" spans="1:1" x14ac:dyDescent="0.45">
      <c r="A25">
        <f>KUJINAO!I25*1.2</f>
        <v>3.9949423334679035</v>
      </c>
    </row>
    <row r="26" spans="1:1" x14ac:dyDescent="0.45">
      <c r="A26">
        <f>KUJINAO!I26*1.2</f>
        <v>4.0397911334733108</v>
      </c>
    </row>
    <row r="27" spans="1:1" x14ac:dyDescent="0.45">
      <c r="A27">
        <f>KUJINAO!I27*1.2</f>
        <v>4.0829968263845826</v>
      </c>
    </row>
    <row r="28" spans="1:1" x14ac:dyDescent="0.45">
      <c r="A28">
        <f>KUJINAO!I28*1.2</f>
        <v>4.1246480846350426</v>
      </c>
    </row>
    <row r="29" spans="1:1" x14ac:dyDescent="0.45">
      <c r="A29">
        <f>KUJINAO!I29*1.2</f>
        <v>4.164827312973669</v>
      </c>
    </row>
    <row r="30" spans="1:1" x14ac:dyDescent="0.45">
      <c r="A30">
        <f>KUJINAO!I30*1.2</f>
        <v>4.2036111926267195</v>
      </c>
    </row>
    <row r="31" spans="1:1" x14ac:dyDescent="0.45">
      <c r="A31">
        <f>KUJINAO!I31*1.2</f>
        <v>4.2410711697347203</v>
      </c>
    </row>
    <row r="32" spans="1:1" x14ac:dyDescent="0.45">
      <c r="A32">
        <f>KUJINAO!I32*1.2</f>
        <v>4.2772738946093201</v>
      </c>
    </row>
    <row r="33" spans="1:1" x14ac:dyDescent="0.45">
      <c r="A33">
        <f>KUJINAO!I33*1.2</f>
        <v>4.3122816174924496</v>
      </c>
    </row>
    <row r="34" spans="1:1" x14ac:dyDescent="0.45">
      <c r="A34">
        <f>KUJINAO!I34*1.2</f>
        <v>4.3461525457616412</v>
      </c>
    </row>
    <row r="35" spans="1:1" x14ac:dyDescent="0.45">
      <c r="A35">
        <f>KUJINAO!I35*1.2</f>
        <v>4.3789411668928082</v>
      </c>
    </row>
    <row r="36" spans="1:1" x14ac:dyDescent="0.45">
      <c r="A36">
        <f>KUJINAO!I36*1.2</f>
        <v>4.41069854095021</v>
      </c>
    </row>
    <row r="37" spans="1:1" x14ac:dyDescent="0.45">
      <c r="A37">
        <f>KUJINAO!I37*1.2</f>
        <v>4.4414725659062508</v>
      </c>
    </row>
    <row r="38" spans="1:1" x14ac:dyDescent="0.45">
      <c r="A38">
        <f>KUJINAO!I38*1.2</f>
        <v>4.4713082186903259</v>
      </c>
    </row>
    <row r="39" spans="1:1" x14ac:dyDescent="0.45">
      <c r="A39">
        <f>KUJINAO!I39*1.2</f>
        <v>4.5002477745185416</v>
      </c>
    </row>
    <row r="40" spans="1:1" x14ac:dyDescent="0.45">
      <c r="A40">
        <f>KUJINAO!I40*1.2</f>
        <v>4.5283310067535716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7BCB-FB8B-4AE0-BF40-91DEF7581BE8}">
  <dimension ref="A1:A40"/>
  <sheetViews>
    <sheetView topLeftCell="A16" workbookViewId="0">
      <selection activeCell="C15" sqref="C15"/>
    </sheetView>
  </sheetViews>
  <sheetFormatPr defaultRowHeight="14.25" x14ac:dyDescent="0.45"/>
  <sheetData>
    <row r="1" spans="1:1" x14ac:dyDescent="0.45">
      <c r="A1" t="s">
        <v>7</v>
      </c>
    </row>
    <row r="2" spans="1:1" x14ac:dyDescent="0.45">
      <c r="A2">
        <v>1</v>
      </c>
    </row>
    <row r="3" spans="1:1" x14ac:dyDescent="0.45">
      <c r="A3">
        <f>KUJINAO!I3*0.8</f>
        <v>1.5970165650289567</v>
      </c>
    </row>
    <row r="4" spans="1:1" x14ac:dyDescent="0.45">
      <c r="A4">
        <f>KUJINAO!I4*0.8</f>
        <v>2.5652641790085902</v>
      </c>
    </row>
    <row r="5" spans="1:1" x14ac:dyDescent="0.45">
      <c r="A5">
        <f>KUJINAO!I5*0.8</f>
        <v>2.5893600000000028</v>
      </c>
    </row>
    <row r="6" spans="1:1" x14ac:dyDescent="0.45">
      <c r="A6">
        <f>KUJINAO!I6*0.8</f>
        <v>0.87832627520383899</v>
      </c>
    </row>
    <row r="7" spans="1:1" x14ac:dyDescent="0.45">
      <c r="A7">
        <f>KUJINAO!I7*0.8</f>
        <v>0.63932236680579435</v>
      </c>
    </row>
    <row r="8" spans="1:1" x14ac:dyDescent="0.45">
      <c r="A8">
        <f>KUJINAO!I8*0.8</f>
        <v>2.1607416333591778</v>
      </c>
    </row>
    <row r="9" spans="1:1" x14ac:dyDescent="0.45">
      <c r="A9">
        <f>KUJINAO!I9*0.8</f>
        <v>1.7899004293837759</v>
      </c>
    </row>
    <row r="10" spans="1:1" x14ac:dyDescent="0.45">
      <c r="A10">
        <f>KUJINAO!I10*0.8</f>
        <v>-2.338466195989819</v>
      </c>
    </row>
    <row r="11" spans="1:1" x14ac:dyDescent="0.45">
      <c r="A11">
        <f>KUJINAO!I11*0.8</f>
        <v>3.8415911091549315</v>
      </c>
    </row>
    <row r="12" spans="1:1" x14ac:dyDescent="0.45">
      <c r="A12">
        <f>KUJINAO!I12*0.8</f>
        <v>-1.6997943121268595</v>
      </c>
    </row>
    <row r="13" spans="1:1" x14ac:dyDescent="0.45">
      <c r="A13">
        <f>KUJINAO!I13*0.8</f>
        <v>1.511350448654041</v>
      </c>
    </row>
    <row r="14" spans="1:1" x14ac:dyDescent="0.45">
      <c r="A14">
        <f>KUJINAO!I14*0.8</f>
        <v>1.8070091409891746</v>
      </c>
    </row>
    <row r="15" spans="1:1" x14ac:dyDescent="0.45">
      <c r="A15">
        <f>KUJINAO!I15*0.8</f>
        <v>6.7453369890329018</v>
      </c>
    </row>
    <row r="16" spans="1:1" x14ac:dyDescent="0.45">
      <c r="A16">
        <f>KUJINAO!I16*0.8</f>
        <v>2.3543558521260461</v>
      </c>
    </row>
    <row r="17" spans="1:1" x14ac:dyDescent="0.45">
      <c r="A17">
        <f>KUJINAO!I17*0.8</f>
        <v>2.4055411865536622</v>
      </c>
    </row>
    <row r="18" spans="1:1" x14ac:dyDescent="0.45">
      <c r="A18">
        <f>KUJINAO!I18*0.8</f>
        <v>2.4157094025054868</v>
      </c>
    </row>
    <row r="19" spans="1:1" x14ac:dyDescent="0.45">
      <c r="A19">
        <f>KUJINAO!I19*0.8</f>
        <v>2.4569462632154444</v>
      </c>
    </row>
    <row r="20" spans="1:1" x14ac:dyDescent="0.45">
      <c r="A20">
        <f>KUJINAO!I20*0.8</f>
        <v>2.4949509881775556</v>
      </c>
    </row>
    <row r="21" spans="1:1" x14ac:dyDescent="0.45">
      <c r="A21">
        <f>KUJINAO!I21*0.8</f>
        <v>2.5313914183343407</v>
      </c>
    </row>
    <row r="22" spans="1:1" x14ac:dyDescent="0.45">
      <c r="A22">
        <f>KUJINAO!I22*0.8</f>
        <v>2.5663621869246986</v>
      </c>
    </row>
    <row r="23" spans="1:1" x14ac:dyDescent="0.45">
      <c r="A23">
        <f>KUJINAO!I23*0.8</f>
        <v>2.5999504448547976</v>
      </c>
    </row>
    <row r="24" spans="1:1" x14ac:dyDescent="0.45">
      <c r="A24">
        <f>KUJINAO!I24*0.8</f>
        <v>2.632236585867727</v>
      </c>
    </row>
    <row r="25" spans="1:1" x14ac:dyDescent="0.45">
      <c r="A25">
        <f>KUJINAO!I25*0.8</f>
        <v>2.6632948889786028</v>
      </c>
    </row>
    <row r="26" spans="1:1" x14ac:dyDescent="0.45">
      <c r="A26">
        <f>KUJINAO!I26*0.8</f>
        <v>2.6931940889822075</v>
      </c>
    </row>
    <row r="27" spans="1:1" x14ac:dyDescent="0.45">
      <c r="A27">
        <f>KUJINAO!I27*0.8</f>
        <v>2.7219978842563886</v>
      </c>
    </row>
    <row r="28" spans="1:1" x14ac:dyDescent="0.45">
      <c r="A28">
        <f>KUJINAO!I28*0.8</f>
        <v>2.7497653897566954</v>
      </c>
    </row>
    <row r="29" spans="1:1" x14ac:dyDescent="0.45">
      <c r="A29">
        <f>KUJINAO!I29*0.8</f>
        <v>2.776551541982446</v>
      </c>
    </row>
    <row r="30" spans="1:1" x14ac:dyDescent="0.45">
      <c r="A30">
        <f>KUJINAO!I30*0.8</f>
        <v>2.8024074617511463</v>
      </c>
    </row>
    <row r="31" spans="1:1" x14ac:dyDescent="0.45">
      <c r="A31">
        <f>KUJINAO!I31*0.8</f>
        <v>2.8273807798231472</v>
      </c>
    </row>
    <row r="32" spans="1:1" x14ac:dyDescent="0.45">
      <c r="A32">
        <f>KUJINAO!I32*0.8</f>
        <v>2.8515159297395467</v>
      </c>
    </row>
    <row r="33" spans="1:1" x14ac:dyDescent="0.45">
      <c r="A33">
        <f>KUJINAO!I33*0.8</f>
        <v>2.8748544116616337</v>
      </c>
    </row>
    <row r="34" spans="1:1" x14ac:dyDescent="0.45">
      <c r="A34">
        <f>KUJINAO!I34*0.8</f>
        <v>2.897435030507761</v>
      </c>
    </row>
    <row r="35" spans="1:1" x14ac:dyDescent="0.45">
      <c r="A35">
        <f>KUJINAO!I35*0.8</f>
        <v>2.9192941112618724</v>
      </c>
    </row>
    <row r="36" spans="1:1" x14ac:dyDescent="0.45">
      <c r="A36">
        <f>KUJINAO!I36*0.8</f>
        <v>2.9404656939668068</v>
      </c>
    </row>
    <row r="37" spans="1:1" x14ac:dyDescent="0.45">
      <c r="A37">
        <f>KUJINAO!I37*0.8</f>
        <v>2.9609817106041674</v>
      </c>
    </row>
    <row r="38" spans="1:1" x14ac:dyDescent="0.45">
      <c r="A38">
        <f>KUJINAO!I38*0.8</f>
        <v>2.9808721457935508</v>
      </c>
    </row>
    <row r="39" spans="1:1" x14ac:dyDescent="0.45">
      <c r="A39">
        <f>KUJINAO!I39*0.8</f>
        <v>3.0001651830123617</v>
      </c>
    </row>
    <row r="40" spans="1:1" x14ac:dyDescent="0.45">
      <c r="A40">
        <f>KUJINAO!I40*0.8</f>
        <v>3.0188873378357148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reverse-engineering-index</vt:lpstr>
      <vt:lpstr>KUJINAO</vt:lpstr>
      <vt:lpstr>ELECTRIC-DREAMS</vt:lpstr>
      <vt:lpstr>OMOKA</vt:lpstr>
      <vt:lpstr>STREETFIGHTING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Dixon</dc:creator>
  <cp:lastModifiedBy>James Dixon</cp:lastModifiedBy>
  <dcterms:created xsi:type="dcterms:W3CDTF">2024-02-07T12:08:45Z</dcterms:created>
  <dcterms:modified xsi:type="dcterms:W3CDTF">2024-02-07T17:25:13Z</dcterms:modified>
</cp:coreProperties>
</file>