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b15182\LocalCodeFolder\osemobility\data\country_data\zambia\"/>
    </mc:Choice>
  </mc:AlternateContent>
  <xr:revisionPtr revIDLastSave="0" documentId="13_ncr:40009_{023BD2CD-5FC6-4D03-9DF4-07508FFE0E3D}" xr6:coauthVersionLast="36" xr6:coauthVersionMax="36" xr10:uidLastSave="{00000000-0000-0000-0000-000000000000}"/>
  <bookViews>
    <workbookView xWindow="0" yWindow="0" windowWidth="19200" windowHeight="7430"/>
  </bookViews>
  <sheets>
    <sheet name="zambia" sheetId="1" r:id="rId1"/>
    <sheet name="notes" sheetId="2" r:id="rId2"/>
  </sheets>
  <calcPr calcId="0"/>
</workbook>
</file>

<file path=xl/calcChain.xml><?xml version="1.0" encoding="utf-8"?>
<calcChain xmlns="http://schemas.openxmlformats.org/spreadsheetml/2006/main">
  <c r="AO23" i="1" l="1"/>
  <c r="AP23" i="1"/>
  <c r="AQ23" i="1"/>
  <c r="AR23" i="1"/>
  <c r="AS23" i="1"/>
  <c r="AT23" i="1"/>
  <c r="AU23" i="1"/>
  <c r="AO24" i="1"/>
  <c r="AP24" i="1"/>
  <c r="AQ24" i="1"/>
  <c r="AR24" i="1"/>
  <c r="AS24" i="1"/>
  <c r="AT24" i="1"/>
  <c r="AU24" i="1"/>
  <c r="AO25" i="1"/>
  <c r="AP25" i="1"/>
  <c r="AQ25" i="1"/>
  <c r="AR25" i="1"/>
  <c r="AS25" i="1"/>
  <c r="AT25" i="1"/>
  <c r="AU25" i="1"/>
  <c r="AO26" i="1"/>
  <c r="AP26" i="1"/>
  <c r="AQ26" i="1"/>
  <c r="AR26" i="1"/>
  <c r="AS26" i="1"/>
  <c r="AT26" i="1"/>
  <c r="AU26" i="1"/>
  <c r="AO27" i="1"/>
  <c r="AP27" i="1"/>
  <c r="AQ27" i="1"/>
  <c r="AR27" i="1"/>
  <c r="AS27" i="1"/>
  <c r="AT27" i="1"/>
  <c r="AU27" i="1"/>
  <c r="AO28" i="1"/>
  <c r="AP28" i="1"/>
  <c r="AQ28" i="1"/>
  <c r="AR28" i="1"/>
  <c r="AS28" i="1"/>
  <c r="AT28" i="1"/>
  <c r="AU28" i="1"/>
  <c r="AO29" i="1"/>
  <c r="AP29" i="1"/>
  <c r="AQ29" i="1"/>
  <c r="AR29" i="1"/>
  <c r="AS29" i="1"/>
  <c r="AT29" i="1"/>
  <c r="AU29" i="1"/>
  <c r="AO30" i="1"/>
  <c r="AP30" i="1"/>
  <c r="AQ30" i="1"/>
  <c r="AR30" i="1"/>
  <c r="AS30" i="1"/>
  <c r="AT30" i="1"/>
  <c r="AU30" i="1"/>
  <c r="AO31" i="1"/>
  <c r="AP31" i="1"/>
  <c r="AQ31" i="1"/>
  <c r="AR31" i="1"/>
  <c r="AS31" i="1"/>
  <c r="AT31" i="1"/>
  <c r="AU31" i="1"/>
  <c r="AN24" i="1"/>
  <c r="AN25" i="1"/>
  <c r="AN26" i="1"/>
  <c r="AN27" i="1"/>
  <c r="AN28" i="1"/>
  <c r="AN29" i="1"/>
  <c r="AN30" i="1"/>
  <c r="AN31" i="1"/>
  <c r="AN23" i="1"/>
</calcChain>
</file>

<file path=xl/sharedStrings.xml><?xml version="1.0" encoding="utf-8"?>
<sst xmlns="http://schemas.openxmlformats.org/spreadsheetml/2006/main" count="414" uniqueCount="96">
  <si>
    <t>Continent</t>
  </si>
  <si>
    <t>Country name</t>
  </si>
  <si>
    <t>ISO Alpha-2 code</t>
  </si>
  <si>
    <t>ISO Alpha-3 code</t>
  </si>
  <si>
    <t>Numeric country code</t>
  </si>
  <si>
    <t>Variable</t>
  </si>
  <si>
    <t>Type</t>
  </si>
  <si>
    <t>Sub-type</t>
  </si>
  <si>
    <t>Fuel</t>
  </si>
  <si>
    <t>Destination</t>
  </si>
  <si>
    <t>Data code</t>
  </si>
  <si>
    <t>Unit</t>
  </si>
  <si>
    <t>Citation</t>
  </si>
  <si>
    <t>Notes</t>
  </si>
  <si>
    <t>Africa</t>
  </si>
  <si>
    <t>Zambia</t>
  </si>
  <si>
    <t>ZM</t>
  </si>
  <si>
    <t>ZMB</t>
  </si>
  <si>
    <t>Population</t>
  </si>
  <si>
    <t>All</t>
  </si>
  <si>
    <t>..</t>
  </si>
  <si>
    <t>POP_TOT</t>
  </si>
  <si>
    <t>million people</t>
  </si>
  <si>
    <t>The World Bank (2022). World Development Indicators. Population, total. Available at: https://databank.worldbank.org/source/world-development-indicators</t>
  </si>
  <si>
    <t>TSDK</t>
  </si>
  <si>
    <t>Urban</t>
  </si>
  <si>
    <t>POP_URB</t>
  </si>
  <si>
    <t>%</t>
  </si>
  <si>
    <t>The World Bank (2022). World Development Indicators. Urban population (% of total population). Available at: https://databank.worldbank.org/source/world-development-indicators</t>
  </si>
  <si>
    <t>Rural</t>
  </si>
  <si>
    <t>POP_RUR</t>
  </si>
  <si>
    <t>The World Bank (2022). World Development Indicators. Rural population (% of total population). Available at: https://databank.worldbank.org/source/world-development-indicators</t>
  </si>
  <si>
    <t>GDP</t>
  </si>
  <si>
    <t>GDP_TOT</t>
  </si>
  <si>
    <t>million USD (2015)</t>
  </si>
  <si>
    <t>The World Bank (2022). World Development Indicators. GDP (constant 2015 US$). Available at: https://databank.worldbank.org/source/world-development-indicators</t>
  </si>
  <si>
    <t>Passenger activity</t>
  </si>
  <si>
    <t>Road</t>
  </si>
  <si>
    <t>ROAD_PA_MOV</t>
  </si>
  <si>
    <t>million passenger-km</t>
  </si>
  <si>
    <t>UN DESA (2020). Indicator 9.1.2: Passenger volume (passenger kilometres) by mode of transport. Available at: https://hub.arcgis.com/datasets/undesa::indicator-9-1-2-passenger-volume-passenger-kilometres-by-mode-of-transport-5/about</t>
  </si>
  <si>
    <t>Rail</t>
  </si>
  <si>
    <t>RAIL_PA_TOTAL</t>
  </si>
  <si>
    <t>Aviation</t>
  </si>
  <si>
    <t>AVIA_PAOC</t>
  </si>
  <si>
    <t>Freight activity</t>
  </si>
  <si>
    <t>ROAD_GO_NAT</t>
  </si>
  <si>
    <t>milion ton-km</t>
  </si>
  <si>
    <t>UN DESA (2020). Indicator 9.1.2: Freight volume by mode of transport (tonne kilometres). Available at: https://unstats-undesa.opendata.arcgis.com/datasets/4a5d7189e27148c48f045729ef9e40c8_0/about</t>
  </si>
  <si>
    <t>RAIL_GO_TOTAL</t>
  </si>
  <si>
    <t>AVIA_GONC</t>
  </si>
  <si>
    <t>Inland waterways</t>
  </si>
  <si>
    <t>IWW_GO_NAT</t>
  </si>
  <si>
    <t>Vehicle registrations</t>
  </si>
  <si>
    <t>Light Duty Vehicle (Passenger)</t>
  </si>
  <si>
    <t>ROAD_STOCK_NEW_LDV</t>
  </si>
  <si>
    <t>n</t>
  </si>
  <si>
    <t>Processed data from Malindi Msoni - uploaded to Zambia TED</t>
  </si>
  <si>
    <t>Taken from Registration Data (Malindi)</t>
  </si>
  <si>
    <t>Car</t>
  </si>
  <si>
    <t>ROAD_STOCK_NEW_CAR</t>
  </si>
  <si>
    <t>Minibus</t>
  </si>
  <si>
    <t>ROAD_STOCK_NEW_MINIBUS</t>
  </si>
  <si>
    <t>Entered as 'Light Duty Vehicle'</t>
  </si>
  <si>
    <t>Van</t>
  </si>
  <si>
    <t>ROAD_STOCK_NEW_VAN</t>
  </si>
  <si>
    <t>Entered as 'Light Load Vehicle'</t>
  </si>
  <si>
    <t>Truck</t>
  </si>
  <si>
    <t>ROAD_STOCK_NEW_TRUCK</t>
  </si>
  <si>
    <t>Entered as 'Heavy Load Vehicle'</t>
  </si>
  <si>
    <t>Bus</t>
  </si>
  <si>
    <t>ROAD_STOCK_NEW_BUS</t>
  </si>
  <si>
    <t>Entered as 'Heavy Passenger Vehicle'</t>
  </si>
  <si>
    <t>Motorcycle</t>
  </si>
  <si>
    <t>ROAD_STOCK_NEW_MOTO</t>
  </si>
  <si>
    <t>Combined with 'Tricycle'</t>
  </si>
  <si>
    <t>Agricultural and forestry tractors</t>
  </si>
  <si>
    <t>ROAD_STOCK_NEW_AGRI</t>
  </si>
  <si>
    <t>Combined "Agriculture Tractor" and "Agricultural Trailer"</t>
  </si>
  <si>
    <t>Trailer</t>
  </si>
  <si>
    <t>ROAD_STOCK_NEW_TRAILER</t>
  </si>
  <si>
    <t>ROAD_STOCK_NEW_ALL</t>
  </si>
  <si>
    <t>Zambia TED - https://zenodo.org/records/10495698</t>
  </si>
  <si>
    <t>ROAD_STOCK_CUM_LDV</t>
  </si>
  <si>
    <t>ROAD_STOCK_CUM_CAR</t>
  </si>
  <si>
    <t>ROAD_STOCK_CUM_MINIBUS</t>
  </si>
  <si>
    <t>Vehicle stock</t>
  </si>
  <si>
    <t>ROAD_STOCK_CUM_ALL</t>
  </si>
  <si>
    <t>ROAD_STOCK_CUM_VAN</t>
  </si>
  <si>
    <t>ROAD_STOCK_CUM_TRUCK</t>
  </si>
  <si>
    <t>ROAD_STOCK_CUM_BUS</t>
  </si>
  <si>
    <t>ROAD_STOCK_CUM_MOTO</t>
  </si>
  <si>
    <t>ROAD_STOCK_CUM_AGRI</t>
  </si>
  <si>
    <t>ROAD_STOCK_CUM_TRAILER</t>
  </si>
  <si>
    <t>Estimation</t>
  </si>
  <si>
    <t>Proportionally based on share of new vehicles in given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</si>
</sst>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2"/>
  <sheetViews>
    <sheetView tabSelected="1" topLeftCell="D6" workbookViewId="0">
      <selection activeCell="I29" sqref="I29"/>
    </sheetView>
  </sheetViews>
  <sheetFormatPr defaultRowHeight="14.5" x14ac:dyDescent="0.35"/>
  <cols>
    <col min="11" max="11" width="25.90625" bestFit="1" customWidth="1"/>
  </cols>
  <sheetData>
    <row r="1" spans="1:4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>
        <v>1990</v>
      </c>
      <c r="P1">
        <v>1991</v>
      </c>
      <c r="Q1">
        <v>1992</v>
      </c>
      <c r="R1">
        <v>1993</v>
      </c>
      <c r="S1">
        <v>1994</v>
      </c>
      <c r="T1">
        <v>1995</v>
      </c>
      <c r="U1">
        <v>1996</v>
      </c>
      <c r="V1">
        <v>1997</v>
      </c>
      <c r="W1">
        <v>1998</v>
      </c>
      <c r="X1">
        <v>1999</v>
      </c>
      <c r="Y1">
        <v>2000</v>
      </c>
      <c r="Z1">
        <v>2001</v>
      </c>
      <c r="AA1">
        <v>2002</v>
      </c>
      <c r="AB1">
        <v>2003</v>
      </c>
      <c r="AC1">
        <v>2004</v>
      </c>
      <c r="AD1">
        <v>2005</v>
      </c>
      <c r="AE1">
        <v>2006</v>
      </c>
      <c r="AF1">
        <v>2007</v>
      </c>
      <c r="AG1">
        <v>2008</v>
      </c>
      <c r="AH1">
        <v>2009</v>
      </c>
      <c r="AI1">
        <v>2010</v>
      </c>
      <c r="AJ1">
        <v>2011</v>
      </c>
      <c r="AK1">
        <v>2012</v>
      </c>
      <c r="AL1">
        <v>2013</v>
      </c>
      <c r="AM1">
        <v>2014</v>
      </c>
      <c r="AN1">
        <v>2015</v>
      </c>
      <c r="AO1">
        <v>2016</v>
      </c>
      <c r="AP1">
        <v>2017</v>
      </c>
      <c r="AQ1">
        <v>2018</v>
      </c>
      <c r="AR1">
        <v>2019</v>
      </c>
      <c r="AS1">
        <v>2020</v>
      </c>
      <c r="AT1">
        <v>2021</v>
      </c>
      <c r="AU1">
        <v>2022</v>
      </c>
    </row>
    <row r="2" spans="1:47" x14ac:dyDescent="0.35">
      <c r="A2" t="s">
        <v>14</v>
      </c>
      <c r="B2" t="s">
        <v>15</v>
      </c>
      <c r="C2" t="s">
        <v>16</v>
      </c>
      <c r="D2" t="s">
        <v>17</v>
      </c>
      <c r="E2">
        <v>894</v>
      </c>
      <c r="F2" t="s">
        <v>18</v>
      </c>
      <c r="G2" t="s">
        <v>19</v>
      </c>
      <c r="H2" t="s">
        <v>20</v>
      </c>
      <c r="I2" t="s">
        <v>20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>
        <v>8.0368490000000001</v>
      </c>
      <c r="P2">
        <v>8.2466620000000006</v>
      </c>
      <c r="Q2">
        <v>8.4513459999999991</v>
      </c>
      <c r="R2">
        <v>8.6564840000000007</v>
      </c>
      <c r="S2">
        <v>8.869745</v>
      </c>
      <c r="T2">
        <v>9.0966079999999998</v>
      </c>
      <c r="U2">
        <v>9.3397400000000008</v>
      </c>
      <c r="V2">
        <v>9.5976099999999995</v>
      </c>
      <c r="W2">
        <v>9.8664740000000002</v>
      </c>
      <c r="X2">
        <v>10.140563999999999</v>
      </c>
      <c r="Y2">
        <v>10.415941999999999</v>
      </c>
      <c r="Z2">
        <v>10.692197</v>
      </c>
      <c r="AA2">
        <v>10.971704000000001</v>
      </c>
      <c r="AB2">
        <v>11.256740000000001</v>
      </c>
      <c r="AC2">
        <v>11.550641000000001</v>
      </c>
      <c r="AD2">
        <v>11.856244</v>
      </c>
      <c r="AE2">
        <v>12.173518</v>
      </c>
      <c r="AF2">
        <v>12.502958</v>
      </c>
      <c r="AG2">
        <v>12.848530999999999</v>
      </c>
      <c r="AH2">
        <v>13.215142</v>
      </c>
      <c r="AI2">
        <v>13.605986</v>
      </c>
      <c r="AJ2">
        <v>14.023199</v>
      </c>
      <c r="AK2">
        <v>14.465147999999999</v>
      </c>
      <c r="AL2">
        <v>14.926551</v>
      </c>
      <c r="AM2">
        <v>15.399793000000001</v>
      </c>
      <c r="AN2">
        <v>15.87937</v>
      </c>
      <c r="AO2">
        <v>16.363448999999999</v>
      </c>
      <c r="AP2">
        <v>16.853608000000001</v>
      </c>
      <c r="AQ2">
        <v>17.351714000000001</v>
      </c>
      <c r="AR2">
        <v>17.861034</v>
      </c>
      <c r="AS2">
        <v>18.383956000000001</v>
      </c>
      <c r="AT2">
        <v>18.920656999999999</v>
      </c>
    </row>
    <row r="3" spans="1:47" x14ac:dyDescent="0.35">
      <c r="A3" t="s">
        <v>14</v>
      </c>
      <c r="B3" t="s">
        <v>15</v>
      </c>
      <c r="C3" t="s">
        <v>16</v>
      </c>
      <c r="D3" t="s">
        <v>17</v>
      </c>
      <c r="E3">
        <v>894</v>
      </c>
      <c r="F3" t="s">
        <v>18</v>
      </c>
      <c r="G3" t="s">
        <v>25</v>
      </c>
      <c r="H3" t="s">
        <v>20</v>
      </c>
      <c r="I3" t="s">
        <v>20</v>
      </c>
      <c r="J3" t="s">
        <v>20</v>
      </c>
      <c r="K3" t="s">
        <v>26</v>
      </c>
      <c r="L3" t="s">
        <v>27</v>
      </c>
      <c r="M3" t="s">
        <v>28</v>
      </c>
      <c r="N3" t="s">
        <v>24</v>
      </c>
      <c r="O3">
        <v>39.406999999999996</v>
      </c>
      <c r="P3">
        <v>38.988999999999997</v>
      </c>
      <c r="Q3">
        <v>38.514000000000003</v>
      </c>
      <c r="R3">
        <v>38.042000000000002</v>
      </c>
      <c r="S3">
        <v>37.572000000000003</v>
      </c>
      <c r="T3">
        <v>37.103999999999999</v>
      </c>
      <c r="U3">
        <v>36.637999999999998</v>
      </c>
      <c r="V3">
        <v>36.176000000000002</v>
      </c>
      <c r="W3">
        <v>35.716000000000001</v>
      </c>
      <c r="X3">
        <v>35.258000000000003</v>
      </c>
      <c r="Y3">
        <v>34.802</v>
      </c>
      <c r="Z3">
        <v>35.002000000000002</v>
      </c>
      <c r="AA3">
        <v>35.475000000000001</v>
      </c>
      <c r="AB3">
        <v>35.951000000000001</v>
      </c>
      <c r="AC3">
        <v>36.43</v>
      </c>
      <c r="AD3">
        <v>36.911000000000001</v>
      </c>
      <c r="AE3">
        <v>37.395000000000003</v>
      </c>
      <c r="AF3">
        <v>37.881</v>
      </c>
      <c r="AG3">
        <v>38.371000000000002</v>
      </c>
      <c r="AH3">
        <v>38.860999999999997</v>
      </c>
      <c r="AI3">
        <v>39.354999999999997</v>
      </c>
      <c r="AJ3">
        <v>39.850999999999999</v>
      </c>
      <c r="AK3">
        <v>40.353999999999999</v>
      </c>
      <c r="AL3">
        <v>40.865000000000002</v>
      </c>
      <c r="AM3">
        <v>41.381999999999998</v>
      </c>
      <c r="AN3">
        <v>41.906999999999996</v>
      </c>
      <c r="AO3">
        <v>42.438000000000002</v>
      </c>
      <c r="AP3">
        <v>42.975999999999999</v>
      </c>
      <c r="AQ3">
        <v>43.521000000000001</v>
      </c>
      <c r="AR3">
        <v>44.072000000000003</v>
      </c>
      <c r="AS3">
        <v>44.628999999999998</v>
      </c>
      <c r="AT3">
        <v>45.192</v>
      </c>
    </row>
    <row r="4" spans="1:47" x14ac:dyDescent="0.35">
      <c r="A4" t="s">
        <v>14</v>
      </c>
      <c r="B4" t="s">
        <v>15</v>
      </c>
      <c r="C4" t="s">
        <v>16</v>
      </c>
      <c r="D4" t="s">
        <v>17</v>
      </c>
      <c r="E4">
        <v>894</v>
      </c>
      <c r="F4" t="s">
        <v>18</v>
      </c>
      <c r="G4" t="s">
        <v>29</v>
      </c>
      <c r="H4" t="s">
        <v>20</v>
      </c>
      <c r="I4" t="s">
        <v>20</v>
      </c>
      <c r="J4" t="s">
        <v>20</v>
      </c>
      <c r="K4" t="s">
        <v>30</v>
      </c>
      <c r="L4" t="s">
        <v>27</v>
      </c>
      <c r="M4" t="s">
        <v>31</v>
      </c>
      <c r="N4" t="s">
        <v>24</v>
      </c>
      <c r="O4">
        <v>60.593000000000004</v>
      </c>
      <c r="P4">
        <v>61.011000000000003</v>
      </c>
      <c r="Q4">
        <v>61.485999999999997</v>
      </c>
      <c r="R4">
        <v>61.957999999999998</v>
      </c>
      <c r="S4">
        <v>62.427999999999997</v>
      </c>
      <c r="T4">
        <v>62.896000000000001</v>
      </c>
      <c r="U4">
        <v>63.362000000000002</v>
      </c>
      <c r="V4">
        <v>63.823999999999998</v>
      </c>
      <c r="W4">
        <v>64.284000000000006</v>
      </c>
      <c r="X4">
        <v>64.742000000000004</v>
      </c>
      <c r="Y4">
        <v>65.197999999999993</v>
      </c>
      <c r="Z4">
        <v>64.998000000000005</v>
      </c>
      <c r="AA4">
        <v>64.525000000000006</v>
      </c>
      <c r="AB4">
        <v>64.049000000000007</v>
      </c>
      <c r="AC4">
        <v>63.57</v>
      </c>
      <c r="AD4">
        <v>63.088999999999999</v>
      </c>
      <c r="AE4">
        <v>62.604999999999997</v>
      </c>
      <c r="AF4">
        <v>62.119</v>
      </c>
      <c r="AG4">
        <v>61.628999999999998</v>
      </c>
      <c r="AH4">
        <v>61.139000000000003</v>
      </c>
      <c r="AI4">
        <v>60.645000000000003</v>
      </c>
      <c r="AJ4">
        <v>60.149000000000001</v>
      </c>
      <c r="AK4">
        <v>59.646000000000001</v>
      </c>
      <c r="AL4">
        <v>59.134999999999998</v>
      </c>
      <c r="AM4">
        <v>58.618000000000002</v>
      </c>
      <c r="AN4">
        <v>58.093000000000004</v>
      </c>
      <c r="AO4">
        <v>57.561999999999998</v>
      </c>
      <c r="AP4">
        <v>57.024000000000001</v>
      </c>
      <c r="AQ4">
        <v>56.478999999999999</v>
      </c>
      <c r="AR4">
        <v>55.927999999999997</v>
      </c>
      <c r="AS4">
        <v>55.371000000000002</v>
      </c>
      <c r="AT4">
        <v>54.808</v>
      </c>
    </row>
    <row r="5" spans="1:47" x14ac:dyDescent="0.35">
      <c r="A5" t="s">
        <v>14</v>
      </c>
      <c r="B5" t="s">
        <v>15</v>
      </c>
      <c r="C5" t="s">
        <v>16</v>
      </c>
      <c r="D5" t="s">
        <v>17</v>
      </c>
      <c r="E5">
        <v>894</v>
      </c>
      <c r="F5" t="s">
        <v>32</v>
      </c>
      <c r="G5" t="s">
        <v>19</v>
      </c>
      <c r="H5" t="s">
        <v>20</v>
      </c>
      <c r="I5" t="s">
        <v>20</v>
      </c>
      <c r="J5" t="s">
        <v>20</v>
      </c>
      <c r="K5" t="s">
        <v>33</v>
      </c>
      <c r="L5" t="s">
        <v>34</v>
      </c>
      <c r="M5" t="s">
        <v>35</v>
      </c>
      <c r="N5" t="s">
        <v>24</v>
      </c>
      <c r="O5">
        <v>6840.8440389999996</v>
      </c>
      <c r="P5">
        <v>6838.3722109999999</v>
      </c>
      <c r="Q5">
        <v>6720.0053099999996</v>
      </c>
      <c r="R5">
        <v>7176.7824870000004</v>
      </c>
      <c r="S5">
        <v>6557.7532799999999</v>
      </c>
      <c r="T5">
        <v>6747.7752570000002</v>
      </c>
      <c r="U5">
        <v>7167.388798</v>
      </c>
      <c r="V5">
        <v>7440.7535440000001</v>
      </c>
      <c r="W5">
        <v>7412.0511239999996</v>
      </c>
      <c r="X5">
        <v>7756.7255649999997</v>
      </c>
      <c r="Y5">
        <v>8059.0302099999999</v>
      </c>
      <c r="Z5">
        <v>8487.518231</v>
      </c>
      <c r="AA5">
        <v>8869.9670139999998</v>
      </c>
      <c r="AB5">
        <v>9485.9839159999992</v>
      </c>
      <c r="AC5">
        <v>10153.075790000001</v>
      </c>
      <c r="AD5">
        <v>10887.71164</v>
      </c>
      <c r="AE5">
        <v>11748.2431</v>
      </c>
      <c r="AF5">
        <v>12729.507610000001</v>
      </c>
      <c r="AG5">
        <v>13719.08627</v>
      </c>
      <c r="AH5">
        <v>14984.033820000001</v>
      </c>
      <c r="AI5">
        <v>16527.123090000001</v>
      </c>
      <c r="AJ5">
        <v>17446.79177</v>
      </c>
      <c r="AK5">
        <v>18772.328030000001</v>
      </c>
      <c r="AL5">
        <v>19721.688160000002</v>
      </c>
      <c r="AM5">
        <v>20648.211569999999</v>
      </c>
      <c r="AN5">
        <v>21251.216799999998</v>
      </c>
      <c r="AO5">
        <v>22053.807069999999</v>
      </c>
      <c r="AP5">
        <v>22826.64659</v>
      </c>
      <c r="AQ5">
        <v>23747.58626</v>
      </c>
      <c r="AR5">
        <v>24089.861649999999</v>
      </c>
      <c r="AS5">
        <v>23418.945739999999</v>
      </c>
      <c r="AT5">
        <v>24255.661410000001</v>
      </c>
    </row>
    <row r="6" spans="1:47" x14ac:dyDescent="0.35">
      <c r="A6" t="s">
        <v>14</v>
      </c>
      <c r="B6" t="s">
        <v>15</v>
      </c>
      <c r="C6" t="s">
        <v>16</v>
      </c>
      <c r="D6" t="s">
        <v>17</v>
      </c>
      <c r="E6">
        <v>894</v>
      </c>
      <c r="F6" t="s">
        <v>36</v>
      </c>
      <c r="G6" t="s">
        <v>37</v>
      </c>
      <c r="H6" t="s">
        <v>19</v>
      </c>
      <c r="I6" t="s">
        <v>19</v>
      </c>
      <c r="J6" t="s">
        <v>19</v>
      </c>
      <c r="K6" t="s">
        <v>38</v>
      </c>
      <c r="L6" t="s">
        <v>39</v>
      </c>
      <c r="M6" t="s">
        <v>40</v>
      </c>
      <c r="N6" t="s">
        <v>24</v>
      </c>
      <c r="AQ6">
        <v>17857.358560000001</v>
      </c>
    </row>
    <row r="7" spans="1:47" x14ac:dyDescent="0.35">
      <c r="A7" t="s">
        <v>14</v>
      </c>
      <c r="B7" t="s">
        <v>15</v>
      </c>
      <c r="C7" t="s">
        <v>16</v>
      </c>
      <c r="D7" t="s">
        <v>17</v>
      </c>
      <c r="E7">
        <v>894</v>
      </c>
      <c r="F7" t="s">
        <v>36</v>
      </c>
      <c r="G7" t="s">
        <v>41</v>
      </c>
      <c r="H7" t="s">
        <v>19</v>
      </c>
      <c r="I7" t="s">
        <v>19</v>
      </c>
      <c r="J7" t="s">
        <v>19</v>
      </c>
      <c r="K7" t="s">
        <v>42</v>
      </c>
      <c r="L7" t="s">
        <v>39</v>
      </c>
      <c r="M7" t="s">
        <v>40</v>
      </c>
      <c r="N7" t="s">
        <v>24</v>
      </c>
      <c r="AQ7">
        <v>5.8190000000000004E-3</v>
      </c>
    </row>
    <row r="8" spans="1:47" x14ac:dyDescent="0.35">
      <c r="A8" t="s">
        <v>14</v>
      </c>
      <c r="B8" t="s">
        <v>15</v>
      </c>
      <c r="C8" t="s">
        <v>16</v>
      </c>
      <c r="D8" t="s">
        <v>17</v>
      </c>
      <c r="E8">
        <v>894</v>
      </c>
      <c r="F8" t="s">
        <v>36</v>
      </c>
      <c r="G8" t="s">
        <v>43</v>
      </c>
      <c r="H8" t="s">
        <v>19</v>
      </c>
      <c r="I8" t="s">
        <v>19</v>
      </c>
      <c r="J8" t="s">
        <v>19</v>
      </c>
      <c r="K8" t="s">
        <v>44</v>
      </c>
      <c r="L8" t="s">
        <v>39</v>
      </c>
      <c r="M8" t="s">
        <v>40</v>
      </c>
      <c r="N8" t="s">
        <v>24</v>
      </c>
      <c r="AP8">
        <v>67.974232999999998</v>
      </c>
      <c r="AQ8">
        <v>2.409456</v>
      </c>
    </row>
    <row r="9" spans="1:47" x14ac:dyDescent="0.35">
      <c r="A9" t="s">
        <v>14</v>
      </c>
      <c r="B9" t="s">
        <v>15</v>
      </c>
      <c r="C9" t="s">
        <v>16</v>
      </c>
      <c r="D9" t="s">
        <v>17</v>
      </c>
      <c r="E9">
        <v>894</v>
      </c>
      <c r="F9" t="s">
        <v>45</v>
      </c>
      <c r="G9" t="s">
        <v>37</v>
      </c>
      <c r="H9" t="s">
        <v>19</v>
      </c>
      <c r="I9" t="s">
        <v>19</v>
      </c>
      <c r="J9" t="s">
        <v>19</v>
      </c>
      <c r="K9" t="s">
        <v>46</v>
      </c>
      <c r="L9" t="s">
        <v>47</v>
      </c>
      <c r="M9" t="s">
        <v>48</v>
      </c>
      <c r="N9" t="s">
        <v>24</v>
      </c>
      <c r="AQ9">
        <v>5234.5425070000001</v>
      </c>
    </row>
    <row r="10" spans="1:47" x14ac:dyDescent="0.35">
      <c r="A10" t="s">
        <v>14</v>
      </c>
      <c r="B10" t="s">
        <v>15</v>
      </c>
      <c r="C10" t="s">
        <v>16</v>
      </c>
      <c r="D10" t="s">
        <v>17</v>
      </c>
      <c r="E10">
        <v>894</v>
      </c>
      <c r="F10" t="s">
        <v>45</v>
      </c>
      <c r="G10" t="s">
        <v>41</v>
      </c>
      <c r="H10" t="s">
        <v>19</v>
      </c>
      <c r="I10" t="s">
        <v>19</v>
      </c>
      <c r="J10" t="s">
        <v>19</v>
      </c>
      <c r="K10" t="s">
        <v>49</v>
      </c>
      <c r="L10" t="s">
        <v>47</v>
      </c>
      <c r="M10" t="s">
        <v>48</v>
      </c>
      <c r="N10" t="s">
        <v>24</v>
      </c>
      <c r="AQ10">
        <v>1053.1588099999999</v>
      </c>
    </row>
    <row r="11" spans="1:47" x14ac:dyDescent="0.35">
      <c r="A11" t="s">
        <v>14</v>
      </c>
      <c r="B11" t="s">
        <v>15</v>
      </c>
      <c r="C11" t="s">
        <v>16</v>
      </c>
      <c r="D11" t="s">
        <v>17</v>
      </c>
      <c r="E11">
        <v>894</v>
      </c>
      <c r="F11" t="s">
        <v>45</v>
      </c>
      <c r="G11" t="s">
        <v>43</v>
      </c>
      <c r="H11" t="s">
        <v>19</v>
      </c>
      <c r="I11" t="s">
        <v>19</v>
      </c>
      <c r="J11" t="s">
        <v>19</v>
      </c>
      <c r="K11" t="s">
        <v>50</v>
      </c>
      <c r="L11" t="s">
        <v>47</v>
      </c>
      <c r="M11" t="s">
        <v>48</v>
      </c>
      <c r="N11" t="s">
        <v>24</v>
      </c>
      <c r="AP11">
        <v>81.557609999999997</v>
      </c>
      <c r="AQ11">
        <v>75.077398000000002</v>
      </c>
    </row>
    <row r="12" spans="1:47" x14ac:dyDescent="0.35">
      <c r="A12" t="s">
        <v>14</v>
      </c>
      <c r="B12" t="s">
        <v>15</v>
      </c>
      <c r="C12" t="s">
        <v>16</v>
      </c>
      <c r="D12" t="s">
        <v>17</v>
      </c>
      <c r="E12">
        <v>894</v>
      </c>
      <c r="F12" t="s">
        <v>45</v>
      </c>
      <c r="G12" t="s">
        <v>51</v>
      </c>
      <c r="H12" t="s">
        <v>19</v>
      </c>
      <c r="I12" t="s">
        <v>19</v>
      </c>
      <c r="J12" t="s">
        <v>19</v>
      </c>
      <c r="K12" t="s">
        <v>52</v>
      </c>
      <c r="L12" t="s">
        <v>47</v>
      </c>
      <c r="M12" t="s">
        <v>48</v>
      </c>
      <c r="N12" t="s">
        <v>24</v>
      </c>
      <c r="AQ12">
        <v>13.315111999999999</v>
      </c>
    </row>
    <row r="13" spans="1:47" x14ac:dyDescent="0.35">
      <c r="A13" t="s">
        <v>14</v>
      </c>
      <c r="B13" t="s">
        <v>15</v>
      </c>
      <c r="C13" t="s">
        <v>16</v>
      </c>
      <c r="D13" t="s">
        <v>17</v>
      </c>
      <c r="E13">
        <v>894</v>
      </c>
      <c r="F13" t="s">
        <v>53</v>
      </c>
      <c r="G13" t="s">
        <v>37</v>
      </c>
      <c r="H13" t="s">
        <v>54</v>
      </c>
      <c r="I13" t="s">
        <v>19</v>
      </c>
      <c r="J13" t="s">
        <v>19</v>
      </c>
      <c r="K13" t="s">
        <v>55</v>
      </c>
      <c r="L13" t="s">
        <v>56</v>
      </c>
      <c r="M13" t="s">
        <v>57</v>
      </c>
      <c r="N13" t="s">
        <v>58</v>
      </c>
      <c r="AN13">
        <v>38960</v>
      </c>
      <c r="AO13">
        <v>19787</v>
      </c>
      <c r="AP13">
        <v>25542</v>
      </c>
      <c r="AQ13">
        <v>26827</v>
      </c>
      <c r="AR13">
        <v>23640</v>
      </c>
      <c r="AS13">
        <v>18893</v>
      </c>
      <c r="AT13">
        <v>27797</v>
      </c>
      <c r="AU13">
        <v>40341</v>
      </c>
    </row>
    <row r="14" spans="1:47" x14ac:dyDescent="0.35">
      <c r="A14" t="s">
        <v>14</v>
      </c>
      <c r="B14" t="s">
        <v>15</v>
      </c>
      <c r="C14" t="s">
        <v>16</v>
      </c>
      <c r="D14" t="s">
        <v>17</v>
      </c>
      <c r="E14">
        <v>894</v>
      </c>
      <c r="F14" t="s">
        <v>53</v>
      </c>
      <c r="G14" t="s">
        <v>37</v>
      </c>
      <c r="H14" t="s">
        <v>59</v>
      </c>
      <c r="I14" t="s">
        <v>19</v>
      </c>
      <c r="J14" t="s">
        <v>19</v>
      </c>
      <c r="K14" t="s">
        <v>60</v>
      </c>
      <c r="L14" t="s">
        <v>56</v>
      </c>
      <c r="M14" t="s">
        <v>57</v>
      </c>
      <c r="N14" t="s">
        <v>58</v>
      </c>
      <c r="AN14">
        <v>35192</v>
      </c>
      <c r="AO14">
        <v>17852</v>
      </c>
      <c r="AP14">
        <v>22913</v>
      </c>
      <c r="AQ14">
        <v>24044</v>
      </c>
      <c r="AR14">
        <v>21256</v>
      </c>
      <c r="AS14">
        <v>17203</v>
      </c>
      <c r="AT14">
        <v>25713</v>
      </c>
      <c r="AU14">
        <v>37219</v>
      </c>
    </row>
    <row r="15" spans="1:47" x14ac:dyDescent="0.35">
      <c r="A15" t="s">
        <v>14</v>
      </c>
      <c r="B15" t="s">
        <v>15</v>
      </c>
      <c r="C15" t="s">
        <v>16</v>
      </c>
      <c r="D15" t="s">
        <v>17</v>
      </c>
      <c r="E15">
        <v>894</v>
      </c>
      <c r="F15" t="s">
        <v>53</v>
      </c>
      <c r="G15" t="s">
        <v>37</v>
      </c>
      <c r="H15" t="s">
        <v>61</v>
      </c>
      <c r="I15" t="s">
        <v>19</v>
      </c>
      <c r="J15" t="s">
        <v>19</v>
      </c>
      <c r="K15" t="s">
        <v>62</v>
      </c>
      <c r="L15" t="s">
        <v>56</v>
      </c>
      <c r="M15" t="s">
        <v>57</v>
      </c>
      <c r="N15" t="s">
        <v>63</v>
      </c>
      <c r="AN15">
        <v>3768</v>
      </c>
      <c r="AO15">
        <v>1935</v>
      </c>
      <c r="AP15">
        <v>2629</v>
      </c>
      <c r="AQ15">
        <v>2783</v>
      </c>
      <c r="AR15">
        <v>2384</v>
      </c>
      <c r="AS15">
        <v>1690</v>
      </c>
      <c r="AT15">
        <v>2084</v>
      </c>
      <c r="AU15">
        <v>3122</v>
      </c>
    </row>
    <row r="16" spans="1:47" x14ac:dyDescent="0.35">
      <c r="A16" t="s">
        <v>14</v>
      </c>
      <c r="B16" t="s">
        <v>15</v>
      </c>
      <c r="C16" t="s">
        <v>16</v>
      </c>
      <c r="D16" t="s">
        <v>17</v>
      </c>
      <c r="E16">
        <v>894</v>
      </c>
      <c r="F16" t="s">
        <v>53</v>
      </c>
      <c r="G16" t="s">
        <v>37</v>
      </c>
      <c r="H16" t="s">
        <v>64</v>
      </c>
      <c r="I16" t="s">
        <v>19</v>
      </c>
      <c r="J16" t="s">
        <v>19</v>
      </c>
      <c r="K16" t="s">
        <v>65</v>
      </c>
      <c r="L16" t="s">
        <v>56</v>
      </c>
      <c r="M16" t="s">
        <v>57</v>
      </c>
      <c r="N16" t="s">
        <v>66</v>
      </c>
      <c r="AN16">
        <v>5697</v>
      </c>
      <c r="AO16">
        <v>4358</v>
      </c>
      <c r="AP16">
        <v>4695</v>
      </c>
      <c r="AQ16">
        <v>4825</v>
      </c>
      <c r="AR16">
        <v>3422</v>
      </c>
      <c r="AS16">
        <v>2612</v>
      </c>
      <c r="AT16">
        <v>3503</v>
      </c>
      <c r="AU16">
        <v>4116</v>
      </c>
    </row>
    <row r="17" spans="1:47" x14ac:dyDescent="0.35">
      <c r="A17" t="s">
        <v>14</v>
      </c>
      <c r="B17" t="s">
        <v>15</v>
      </c>
      <c r="C17" t="s">
        <v>16</v>
      </c>
      <c r="D17" t="s">
        <v>17</v>
      </c>
      <c r="E17">
        <v>894</v>
      </c>
      <c r="F17" t="s">
        <v>53</v>
      </c>
      <c r="G17" t="s">
        <v>37</v>
      </c>
      <c r="H17" t="s">
        <v>67</v>
      </c>
      <c r="I17" t="s">
        <v>19</v>
      </c>
      <c r="J17" t="s">
        <v>19</v>
      </c>
      <c r="K17" t="s">
        <v>68</v>
      </c>
      <c r="L17" t="s">
        <v>56</v>
      </c>
      <c r="M17" t="s">
        <v>57</v>
      </c>
      <c r="N17" t="s">
        <v>69</v>
      </c>
      <c r="AN17">
        <v>6040</v>
      </c>
      <c r="AO17">
        <v>3854</v>
      </c>
      <c r="AP17">
        <v>5597</v>
      </c>
      <c r="AQ17">
        <v>8189</v>
      </c>
      <c r="AR17">
        <v>6999</v>
      </c>
      <c r="AS17">
        <v>5615</v>
      </c>
      <c r="AT17">
        <v>7283</v>
      </c>
      <c r="AU17">
        <v>10103</v>
      </c>
    </row>
    <row r="18" spans="1:47" x14ac:dyDescent="0.35">
      <c r="A18" t="s">
        <v>14</v>
      </c>
      <c r="B18" t="s">
        <v>15</v>
      </c>
      <c r="C18" t="s">
        <v>16</v>
      </c>
      <c r="D18" t="s">
        <v>17</v>
      </c>
      <c r="E18">
        <v>894</v>
      </c>
      <c r="F18" t="s">
        <v>53</v>
      </c>
      <c r="G18" t="s">
        <v>37</v>
      </c>
      <c r="H18" t="s">
        <v>70</v>
      </c>
      <c r="I18" t="s">
        <v>19</v>
      </c>
      <c r="J18" t="s">
        <v>19</v>
      </c>
      <c r="K18" t="s">
        <v>71</v>
      </c>
      <c r="L18" t="s">
        <v>56</v>
      </c>
      <c r="M18" t="s">
        <v>57</v>
      </c>
      <c r="N18" t="s">
        <v>72</v>
      </c>
      <c r="AN18">
        <v>650</v>
      </c>
      <c r="AO18">
        <v>514</v>
      </c>
      <c r="AP18">
        <v>727</v>
      </c>
      <c r="AQ18">
        <v>861</v>
      </c>
      <c r="AR18">
        <v>836</v>
      </c>
      <c r="AS18">
        <v>483</v>
      </c>
      <c r="AT18">
        <v>664</v>
      </c>
      <c r="AU18">
        <v>1006</v>
      </c>
    </row>
    <row r="19" spans="1:47" x14ac:dyDescent="0.35">
      <c r="A19" t="s">
        <v>14</v>
      </c>
      <c r="B19" t="s">
        <v>15</v>
      </c>
      <c r="C19" t="s">
        <v>16</v>
      </c>
      <c r="D19" t="s">
        <v>17</v>
      </c>
      <c r="E19">
        <v>894</v>
      </c>
      <c r="F19" t="s">
        <v>53</v>
      </c>
      <c r="G19" t="s">
        <v>37</v>
      </c>
      <c r="H19" t="s">
        <v>73</v>
      </c>
      <c r="I19" t="s">
        <v>19</v>
      </c>
      <c r="J19" t="s">
        <v>19</v>
      </c>
      <c r="K19" t="s">
        <v>74</v>
      </c>
      <c r="L19" t="s">
        <v>56</v>
      </c>
      <c r="M19" t="s">
        <v>57</v>
      </c>
      <c r="N19" t="s">
        <v>75</v>
      </c>
      <c r="AN19">
        <v>2681</v>
      </c>
      <c r="AO19">
        <v>2597</v>
      </c>
      <c r="AP19">
        <v>1908</v>
      </c>
      <c r="AQ19">
        <v>2245</v>
      </c>
      <c r="AR19">
        <v>2634</v>
      </c>
      <c r="AS19">
        <v>2290</v>
      </c>
      <c r="AT19">
        <v>3364</v>
      </c>
      <c r="AU19">
        <v>4410</v>
      </c>
    </row>
    <row r="20" spans="1:47" x14ac:dyDescent="0.35">
      <c r="A20" t="s">
        <v>14</v>
      </c>
      <c r="B20" t="s">
        <v>15</v>
      </c>
      <c r="C20" t="s">
        <v>16</v>
      </c>
      <c r="D20" t="s">
        <v>17</v>
      </c>
      <c r="E20">
        <v>894</v>
      </c>
      <c r="F20" t="s">
        <v>53</v>
      </c>
      <c r="G20" t="s">
        <v>37</v>
      </c>
      <c r="H20" t="s">
        <v>76</v>
      </c>
      <c r="I20" t="s">
        <v>19</v>
      </c>
      <c r="J20" t="s">
        <v>19</v>
      </c>
      <c r="K20" t="s">
        <v>77</v>
      </c>
      <c r="L20" t="s">
        <v>56</v>
      </c>
      <c r="M20" t="s">
        <v>57</v>
      </c>
      <c r="N20" t="s">
        <v>78</v>
      </c>
      <c r="AN20">
        <v>7</v>
      </c>
      <c r="AO20">
        <v>4</v>
      </c>
      <c r="AP20">
        <v>6</v>
      </c>
      <c r="AQ20">
        <v>1</v>
      </c>
      <c r="AR20">
        <v>0</v>
      </c>
      <c r="AS20">
        <v>0</v>
      </c>
      <c r="AT20">
        <v>0</v>
      </c>
      <c r="AU20">
        <v>1</v>
      </c>
    </row>
    <row r="21" spans="1:47" x14ac:dyDescent="0.35">
      <c r="A21" t="s">
        <v>14</v>
      </c>
      <c r="B21" t="s">
        <v>15</v>
      </c>
      <c r="C21" t="s">
        <v>16</v>
      </c>
      <c r="D21" t="s">
        <v>17</v>
      </c>
      <c r="E21">
        <v>894</v>
      </c>
      <c r="F21" t="s">
        <v>53</v>
      </c>
      <c r="G21" t="s">
        <v>37</v>
      </c>
      <c r="H21" t="s">
        <v>79</v>
      </c>
      <c r="I21" t="s">
        <v>19</v>
      </c>
      <c r="J21" t="s">
        <v>19</v>
      </c>
      <c r="K21" t="s">
        <v>80</v>
      </c>
      <c r="L21" t="s">
        <v>56</v>
      </c>
      <c r="M21" t="s">
        <v>57</v>
      </c>
      <c r="AN21">
        <v>2243</v>
      </c>
      <c r="AO21">
        <v>1585</v>
      </c>
      <c r="AP21">
        <v>1066</v>
      </c>
      <c r="AQ21">
        <v>2074</v>
      </c>
      <c r="AR21">
        <v>2228</v>
      </c>
      <c r="AS21">
        <v>1651</v>
      </c>
      <c r="AT21">
        <v>2479</v>
      </c>
      <c r="AU21">
        <v>3210</v>
      </c>
    </row>
    <row r="22" spans="1:47" x14ac:dyDescent="0.35">
      <c r="A22" t="s">
        <v>14</v>
      </c>
      <c r="B22" t="s">
        <v>15</v>
      </c>
      <c r="C22" t="s">
        <v>16</v>
      </c>
      <c r="D22" t="s">
        <v>17</v>
      </c>
      <c r="E22">
        <v>894</v>
      </c>
      <c r="F22" t="s">
        <v>53</v>
      </c>
      <c r="G22" t="s">
        <v>37</v>
      </c>
      <c r="H22" t="s">
        <v>19</v>
      </c>
      <c r="I22" t="s">
        <v>19</v>
      </c>
      <c r="J22" t="s">
        <v>19</v>
      </c>
      <c r="K22" t="s">
        <v>81</v>
      </c>
      <c r="L22" t="s">
        <v>56</v>
      </c>
      <c r="M22" t="s">
        <v>82</v>
      </c>
      <c r="AN22">
        <v>56278</v>
      </c>
      <c r="AO22">
        <v>32699</v>
      </c>
      <c r="AP22">
        <v>39541</v>
      </c>
      <c r="AQ22">
        <v>45022</v>
      </c>
      <c r="AR22">
        <v>39759</v>
      </c>
      <c r="AS22">
        <v>31544</v>
      </c>
      <c r="AT22">
        <v>45090</v>
      </c>
      <c r="AU22">
        <v>63187</v>
      </c>
    </row>
    <row r="23" spans="1:47" x14ac:dyDescent="0.35">
      <c r="A23" t="s">
        <v>14</v>
      </c>
      <c r="B23" t="s">
        <v>15</v>
      </c>
      <c r="C23" t="s">
        <v>16</v>
      </c>
      <c r="D23" t="s">
        <v>17</v>
      </c>
      <c r="E23">
        <v>894</v>
      </c>
      <c r="F23" t="s">
        <v>53</v>
      </c>
      <c r="G23" t="s">
        <v>37</v>
      </c>
      <c r="H23" t="s">
        <v>19</v>
      </c>
      <c r="I23" t="s">
        <v>19</v>
      </c>
      <c r="J23" t="s">
        <v>19</v>
      </c>
      <c r="K23" t="s">
        <v>83</v>
      </c>
      <c r="L23" t="s">
        <v>56</v>
      </c>
      <c r="M23" t="s">
        <v>94</v>
      </c>
      <c r="N23" t="s">
        <v>95</v>
      </c>
      <c r="AN23">
        <f>ROUND(AN13/AN$22*AN$32,0)</f>
        <v>458023</v>
      </c>
      <c r="AO23">
        <f t="shared" ref="AO23:AU23" si="0">ROUND(AO13/AO$22*AO$32,0)</f>
        <v>415178</v>
      </c>
      <c r="AP23">
        <f t="shared" si="0"/>
        <v>476508</v>
      </c>
      <c r="AQ23">
        <f t="shared" si="0"/>
        <v>466047</v>
      </c>
      <c r="AR23">
        <f t="shared" si="0"/>
        <v>489271</v>
      </c>
      <c r="AS23">
        <f t="shared" si="0"/>
        <v>538560</v>
      </c>
      <c r="AT23">
        <f t="shared" si="0"/>
        <v>582126</v>
      </c>
      <c r="AU23">
        <f t="shared" si="0"/>
        <v>643203</v>
      </c>
    </row>
    <row r="24" spans="1:47" x14ac:dyDescent="0.35">
      <c r="A24" t="s">
        <v>14</v>
      </c>
      <c r="B24" t="s">
        <v>15</v>
      </c>
      <c r="C24" t="s">
        <v>16</v>
      </c>
      <c r="D24" t="s">
        <v>17</v>
      </c>
      <c r="E24">
        <v>894</v>
      </c>
      <c r="F24" t="s">
        <v>53</v>
      </c>
      <c r="G24" t="s">
        <v>37</v>
      </c>
      <c r="H24" t="s">
        <v>19</v>
      </c>
      <c r="I24" t="s">
        <v>19</v>
      </c>
      <c r="J24" t="s">
        <v>19</v>
      </c>
      <c r="K24" t="s">
        <v>84</v>
      </c>
      <c r="L24" t="s">
        <v>56</v>
      </c>
      <c r="M24" t="s">
        <v>94</v>
      </c>
      <c r="N24" t="s">
        <v>95</v>
      </c>
      <c r="AN24">
        <f t="shared" ref="AN24:AU31" si="1">ROUND(AN14/AN$22*AN$32,0)</f>
        <v>413725</v>
      </c>
      <c r="AO24">
        <f t="shared" si="1"/>
        <v>374578</v>
      </c>
      <c r="AP24">
        <f t="shared" si="1"/>
        <v>427462</v>
      </c>
      <c r="AQ24">
        <f t="shared" si="1"/>
        <v>417700</v>
      </c>
      <c r="AR24">
        <f t="shared" si="1"/>
        <v>439930</v>
      </c>
      <c r="AS24">
        <f t="shared" si="1"/>
        <v>490385</v>
      </c>
      <c r="AT24">
        <f t="shared" si="1"/>
        <v>538482</v>
      </c>
      <c r="AU24">
        <f t="shared" si="1"/>
        <v>593425</v>
      </c>
    </row>
    <row r="25" spans="1:47" x14ac:dyDescent="0.35">
      <c r="A25" t="s">
        <v>14</v>
      </c>
      <c r="B25" t="s">
        <v>15</v>
      </c>
      <c r="C25" t="s">
        <v>16</v>
      </c>
      <c r="D25" t="s">
        <v>17</v>
      </c>
      <c r="E25">
        <v>894</v>
      </c>
      <c r="F25" t="s">
        <v>53</v>
      </c>
      <c r="G25" t="s">
        <v>37</v>
      </c>
      <c r="H25" t="s">
        <v>19</v>
      </c>
      <c r="I25" t="s">
        <v>19</v>
      </c>
      <c r="J25" t="s">
        <v>19</v>
      </c>
      <c r="K25" t="s">
        <v>85</v>
      </c>
      <c r="L25" t="s">
        <v>56</v>
      </c>
      <c r="M25" t="s">
        <v>94</v>
      </c>
      <c r="N25" t="s">
        <v>95</v>
      </c>
      <c r="AN25">
        <f t="shared" si="1"/>
        <v>44297</v>
      </c>
      <c r="AO25">
        <f t="shared" si="1"/>
        <v>40601</v>
      </c>
      <c r="AP25">
        <f t="shared" si="1"/>
        <v>49046</v>
      </c>
      <c r="AQ25">
        <f t="shared" si="1"/>
        <v>48347</v>
      </c>
      <c r="AR25">
        <f t="shared" si="1"/>
        <v>49341</v>
      </c>
      <c r="AS25">
        <f t="shared" si="1"/>
        <v>48175</v>
      </c>
      <c r="AT25">
        <f t="shared" si="1"/>
        <v>43643</v>
      </c>
      <c r="AU25">
        <f t="shared" si="1"/>
        <v>49778</v>
      </c>
    </row>
    <row r="26" spans="1:47" x14ac:dyDescent="0.35">
      <c r="A26" t="s">
        <v>14</v>
      </c>
      <c r="B26" t="s">
        <v>15</v>
      </c>
      <c r="C26" t="s">
        <v>16</v>
      </c>
      <c r="D26" t="s">
        <v>17</v>
      </c>
      <c r="E26">
        <v>894</v>
      </c>
      <c r="F26" t="s">
        <v>53</v>
      </c>
      <c r="G26" t="s">
        <v>37</v>
      </c>
      <c r="H26" t="s">
        <v>19</v>
      </c>
      <c r="I26" t="s">
        <v>19</v>
      </c>
      <c r="J26" t="s">
        <v>19</v>
      </c>
      <c r="K26" t="s">
        <v>88</v>
      </c>
      <c r="L26" t="s">
        <v>56</v>
      </c>
      <c r="M26" t="s">
        <v>94</v>
      </c>
      <c r="N26" t="s">
        <v>95</v>
      </c>
      <c r="AN26">
        <f t="shared" si="1"/>
        <v>66975</v>
      </c>
      <c r="AO26">
        <f t="shared" si="1"/>
        <v>91441</v>
      </c>
      <c r="AP26">
        <f t="shared" si="1"/>
        <v>87589</v>
      </c>
      <c r="AQ26">
        <f t="shared" si="1"/>
        <v>83821</v>
      </c>
      <c r="AR26">
        <f t="shared" si="1"/>
        <v>70824</v>
      </c>
      <c r="AS26">
        <f t="shared" si="1"/>
        <v>74457</v>
      </c>
      <c r="AT26">
        <f t="shared" si="1"/>
        <v>73360</v>
      </c>
      <c r="AU26">
        <f t="shared" si="1"/>
        <v>65626</v>
      </c>
    </row>
    <row r="27" spans="1:47" x14ac:dyDescent="0.35">
      <c r="A27" t="s">
        <v>14</v>
      </c>
      <c r="B27" t="s">
        <v>15</v>
      </c>
      <c r="C27" t="s">
        <v>16</v>
      </c>
      <c r="D27" t="s">
        <v>17</v>
      </c>
      <c r="E27">
        <v>894</v>
      </c>
      <c r="F27" t="s">
        <v>53</v>
      </c>
      <c r="G27" t="s">
        <v>37</v>
      </c>
      <c r="H27" t="s">
        <v>19</v>
      </c>
      <c r="I27" t="s">
        <v>19</v>
      </c>
      <c r="J27" t="s">
        <v>19</v>
      </c>
      <c r="K27" t="s">
        <v>89</v>
      </c>
      <c r="L27" t="s">
        <v>56</v>
      </c>
      <c r="M27" t="s">
        <v>94</v>
      </c>
      <c r="N27" t="s">
        <v>95</v>
      </c>
      <c r="AN27">
        <f t="shared" si="1"/>
        <v>71008</v>
      </c>
      <c r="AO27">
        <f t="shared" si="1"/>
        <v>80866</v>
      </c>
      <c r="AP27">
        <f t="shared" si="1"/>
        <v>104417</v>
      </c>
      <c r="AQ27">
        <f t="shared" si="1"/>
        <v>142262</v>
      </c>
      <c r="AR27">
        <f t="shared" si="1"/>
        <v>144857</v>
      </c>
      <c r="AS27">
        <f t="shared" si="1"/>
        <v>160060</v>
      </c>
      <c r="AT27">
        <f t="shared" si="1"/>
        <v>152521</v>
      </c>
      <c r="AU27">
        <f t="shared" si="1"/>
        <v>161084</v>
      </c>
    </row>
    <row r="28" spans="1:47" x14ac:dyDescent="0.35">
      <c r="A28" t="s">
        <v>14</v>
      </c>
      <c r="B28" t="s">
        <v>15</v>
      </c>
      <c r="C28" t="s">
        <v>16</v>
      </c>
      <c r="D28" t="s">
        <v>17</v>
      </c>
      <c r="E28">
        <v>894</v>
      </c>
      <c r="F28" t="s">
        <v>53</v>
      </c>
      <c r="G28" t="s">
        <v>37</v>
      </c>
      <c r="H28" t="s">
        <v>19</v>
      </c>
      <c r="I28" t="s">
        <v>19</v>
      </c>
      <c r="J28" t="s">
        <v>19</v>
      </c>
      <c r="K28" t="s">
        <v>90</v>
      </c>
      <c r="L28" t="s">
        <v>56</v>
      </c>
      <c r="M28" t="s">
        <v>94</v>
      </c>
      <c r="N28" t="s">
        <v>95</v>
      </c>
      <c r="AN28">
        <f t="shared" si="1"/>
        <v>7642</v>
      </c>
      <c r="AO28">
        <f t="shared" si="1"/>
        <v>10785</v>
      </c>
      <c r="AP28">
        <f t="shared" si="1"/>
        <v>13563</v>
      </c>
      <c r="AQ28">
        <f t="shared" si="1"/>
        <v>14958</v>
      </c>
      <c r="AR28">
        <f t="shared" si="1"/>
        <v>17302</v>
      </c>
      <c r="AS28">
        <f t="shared" si="1"/>
        <v>13768</v>
      </c>
      <c r="AT28">
        <f t="shared" si="1"/>
        <v>13906</v>
      </c>
      <c r="AU28">
        <f t="shared" si="1"/>
        <v>16040</v>
      </c>
    </row>
    <row r="29" spans="1:47" x14ac:dyDescent="0.35">
      <c r="A29" t="s">
        <v>14</v>
      </c>
      <c r="B29" t="s">
        <v>15</v>
      </c>
      <c r="C29" t="s">
        <v>16</v>
      </c>
      <c r="D29" t="s">
        <v>17</v>
      </c>
      <c r="E29">
        <v>894</v>
      </c>
      <c r="F29" t="s">
        <v>53</v>
      </c>
      <c r="G29" t="s">
        <v>37</v>
      </c>
      <c r="H29" t="s">
        <v>19</v>
      </c>
      <c r="I29" t="s">
        <v>19</v>
      </c>
      <c r="J29" t="s">
        <v>19</v>
      </c>
      <c r="K29" t="s">
        <v>91</v>
      </c>
      <c r="L29" t="s">
        <v>56</v>
      </c>
      <c r="M29" t="s">
        <v>94</v>
      </c>
      <c r="N29" t="s">
        <v>95</v>
      </c>
      <c r="AN29">
        <f t="shared" si="1"/>
        <v>31518</v>
      </c>
      <c r="AO29">
        <f t="shared" si="1"/>
        <v>54491</v>
      </c>
      <c r="AP29">
        <f t="shared" si="1"/>
        <v>35595</v>
      </c>
      <c r="AQ29">
        <f t="shared" si="1"/>
        <v>39001</v>
      </c>
      <c r="AR29">
        <f t="shared" si="1"/>
        <v>54515</v>
      </c>
      <c r="AS29">
        <f t="shared" si="1"/>
        <v>65278</v>
      </c>
      <c r="AT29">
        <f t="shared" si="1"/>
        <v>70449</v>
      </c>
      <c r="AU29">
        <f t="shared" si="1"/>
        <v>70314</v>
      </c>
    </row>
    <row r="30" spans="1:47" x14ac:dyDescent="0.35">
      <c r="A30" t="s">
        <v>14</v>
      </c>
      <c r="B30" t="s">
        <v>15</v>
      </c>
      <c r="C30" t="s">
        <v>16</v>
      </c>
      <c r="D30" t="s">
        <v>17</v>
      </c>
      <c r="E30">
        <v>894</v>
      </c>
      <c r="F30" t="s">
        <v>53</v>
      </c>
      <c r="G30" t="s">
        <v>37</v>
      </c>
      <c r="H30" t="s">
        <v>19</v>
      </c>
      <c r="I30" t="s">
        <v>19</v>
      </c>
      <c r="J30" t="s">
        <v>19</v>
      </c>
      <c r="K30" t="s">
        <v>92</v>
      </c>
      <c r="L30" t="s">
        <v>56</v>
      </c>
      <c r="M30" t="s">
        <v>94</v>
      </c>
      <c r="N30" t="s">
        <v>95</v>
      </c>
      <c r="AN30">
        <f t="shared" si="1"/>
        <v>82</v>
      </c>
      <c r="AO30">
        <f t="shared" si="1"/>
        <v>84</v>
      </c>
      <c r="AP30">
        <f t="shared" si="1"/>
        <v>112</v>
      </c>
      <c r="AQ30">
        <f t="shared" si="1"/>
        <v>17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16</v>
      </c>
    </row>
    <row r="31" spans="1:47" x14ac:dyDescent="0.35">
      <c r="A31" t="s">
        <v>14</v>
      </c>
      <c r="B31" t="s">
        <v>15</v>
      </c>
      <c r="C31" t="s">
        <v>16</v>
      </c>
      <c r="D31" t="s">
        <v>17</v>
      </c>
      <c r="E31">
        <v>894</v>
      </c>
      <c r="F31" t="s">
        <v>53</v>
      </c>
      <c r="G31" t="s">
        <v>37</v>
      </c>
      <c r="H31" t="s">
        <v>19</v>
      </c>
      <c r="I31" t="s">
        <v>19</v>
      </c>
      <c r="J31" t="s">
        <v>19</v>
      </c>
      <c r="K31" t="s">
        <v>93</v>
      </c>
      <c r="L31" t="s">
        <v>56</v>
      </c>
      <c r="M31" t="s">
        <v>94</v>
      </c>
      <c r="N31" t="s">
        <v>95</v>
      </c>
      <c r="AN31">
        <f t="shared" si="1"/>
        <v>26369</v>
      </c>
      <c r="AO31">
        <f t="shared" si="1"/>
        <v>33257</v>
      </c>
      <c r="AP31">
        <f t="shared" si="1"/>
        <v>19887</v>
      </c>
      <c r="AQ31">
        <f t="shared" si="1"/>
        <v>36030</v>
      </c>
      <c r="AR31">
        <f t="shared" si="1"/>
        <v>46112</v>
      </c>
      <c r="AS31">
        <f t="shared" si="1"/>
        <v>47063</v>
      </c>
      <c r="AT31">
        <f t="shared" si="1"/>
        <v>51915</v>
      </c>
      <c r="AU31">
        <f t="shared" si="1"/>
        <v>51181</v>
      </c>
    </row>
    <row r="32" spans="1:47" x14ac:dyDescent="0.35">
      <c r="A32" t="s">
        <v>14</v>
      </c>
      <c r="B32" t="s">
        <v>15</v>
      </c>
      <c r="C32" t="s">
        <v>16</v>
      </c>
      <c r="D32" t="s">
        <v>17</v>
      </c>
      <c r="E32">
        <v>894</v>
      </c>
      <c r="F32" t="s">
        <v>86</v>
      </c>
      <c r="G32" t="s">
        <v>37</v>
      </c>
      <c r="H32" t="s">
        <v>19</v>
      </c>
      <c r="I32" t="s">
        <v>19</v>
      </c>
      <c r="J32" t="s">
        <v>19</v>
      </c>
      <c r="K32" t="s">
        <v>87</v>
      </c>
      <c r="L32" t="s">
        <v>56</v>
      </c>
      <c r="M32" t="s">
        <v>82</v>
      </c>
      <c r="AH32">
        <v>307241</v>
      </c>
      <c r="AI32">
        <v>337513</v>
      </c>
      <c r="AJ32">
        <v>381948</v>
      </c>
      <c r="AK32">
        <v>528584</v>
      </c>
      <c r="AL32">
        <v>534523</v>
      </c>
      <c r="AM32">
        <v>605043</v>
      </c>
      <c r="AN32">
        <v>661617</v>
      </c>
      <c r="AO32">
        <v>686103</v>
      </c>
      <c r="AP32">
        <v>737671</v>
      </c>
      <c r="AQ32">
        <v>782136</v>
      </c>
      <c r="AR32">
        <v>822882</v>
      </c>
      <c r="AS32">
        <v>899186</v>
      </c>
      <c r="AT32">
        <v>944276</v>
      </c>
      <c r="AU32">
        <v>1007463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2" sqref="C22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zambia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Dixon</dc:creator>
  <cp:lastModifiedBy>James Dixon</cp:lastModifiedBy>
  <dcterms:created xsi:type="dcterms:W3CDTF">2024-07-26T21:05:01Z</dcterms:created>
  <dcterms:modified xsi:type="dcterms:W3CDTF">2024-07-26T21:12:56Z</dcterms:modified>
</cp:coreProperties>
</file>