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32000" yWindow="-2000" windowWidth="320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1" l="1"/>
  <c r="E23" i="1"/>
  <c r="G23" i="1"/>
  <c r="C22" i="1"/>
  <c r="E22" i="1"/>
  <c r="G22" i="1"/>
  <c r="C21" i="1"/>
  <c r="E21" i="1"/>
  <c r="G21" i="1"/>
  <c r="C20" i="1"/>
  <c r="E20" i="1"/>
  <c r="G20" i="1"/>
  <c r="C19" i="1"/>
  <c r="E19" i="1"/>
  <c r="G19" i="1"/>
  <c r="C18" i="1"/>
  <c r="E18" i="1"/>
  <c r="G18" i="1"/>
  <c r="G26" i="1"/>
  <c r="C28" i="1"/>
  <c r="C27" i="1"/>
  <c r="F18" i="1"/>
  <c r="F19" i="1"/>
  <c r="F20" i="1"/>
  <c r="F21" i="1"/>
  <c r="F22" i="1"/>
  <c r="F23" i="1"/>
  <c r="F24" i="1"/>
  <c r="C26" i="1"/>
  <c r="D22" i="1"/>
  <c r="D23" i="1"/>
  <c r="D21" i="1"/>
  <c r="D20" i="1"/>
  <c r="D19" i="1"/>
  <c r="D18" i="1"/>
  <c r="B23" i="1"/>
  <c r="B22" i="1"/>
  <c r="B21" i="1"/>
  <c r="B20" i="1"/>
  <c r="B19" i="1"/>
  <c r="B18" i="1"/>
  <c r="B46" i="1"/>
  <c r="B45" i="1"/>
  <c r="B44" i="1"/>
  <c r="B43" i="1"/>
  <c r="B42" i="1"/>
  <c r="B41" i="1"/>
</calcChain>
</file>

<file path=xl/sharedStrings.xml><?xml version="1.0" encoding="utf-8"?>
<sst xmlns="http://schemas.openxmlformats.org/spreadsheetml/2006/main" count="24" uniqueCount="21">
  <si>
    <t>Traninng Data (Housing Price)</t>
  </si>
  <si>
    <t>Size in Feet (X)</t>
  </si>
  <si>
    <t>Understand Linear Regression  - For Machine Learning Course from Coursera</t>
  </si>
  <si>
    <t>Hypothesis</t>
  </si>
  <si>
    <t>Q0</t>
  </si>
  <si>
    <t>Q1</t>
  </si>
  <si>
    <t>No</t>
  </si>
  <si>
    <t>Size in Feet</t>
  </si>
  <si>
    <t>H(x)</t>
  </si>
  <si>
    <t>Actual Price (Y)</t>
  </si>
  <si>
    <t>Error Square</t>
  </si>
  <si>
    <t>$ in 1000(Y)</t>
  </si>
  <si>
    <t>Cost Function  =</t>
  </si>
  <si>
    <t>J0</t>
  </si>
  <si>
    <t>J1</t>
  </si>
  <si>
    <t>Learning Rate</t>
  </si>
  <si>
    <t>Total</t>
  </si>
  <si>
    <t>H(x) - Y</t>
  </si>
  <si>
    <t>(H(x) - Y) * x</t>
  </si>
  <si>
    <t>&lt;- Enter the Value at C27</t>
  </si>
  <si>
    <t>&lt;- Enter the computed Q1 value at C28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</si>
</sst>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110000"/>
      <name val="Courier New"/>
    </font>
    <font>
      <sz val="12"/>
      <color rgb="FF006100"/>
      <name val="Calibri"/>
      <family val="2"/>
      <scheme val="minor"/>
    </font>
    <font>
      <b/>
      <sz val="14"/>
      <color rgb="FF0061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3" fillId="0" borderId="0" xfId="0" applyFont="1"/>
    <xf numFmtId="0" fontId="3" fillId="2" borderId="1" xfId="0" applyFont="1" applyFill="1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2" fontId="3" fillId="0" borderId="0" xfId="0" applyNumberFormat="1" applyFont="1"/>
    <xf numFmtId="0" fontId="1" fillId="0" borderId="1" xfId="0" applyFont="1" applyBorder="1" applyAlignment="1">
      <alignment horizontal="right"/>
    </xf>
    <xf numFmtId="0" fontId="6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2" xfId="0" applyBorder="1" applyAlignment="1">
      <alignment horizontal="left"/>
    </xf>
    <xf numFmtId="2" fontId="3" fillId="0" borderId="1" xfId="0" applyNumberFormat="1" applyFont="1" applyFill="1" applyBorder="1"/>
    <xf numFmtId="0" fontId="3" fillId="0" borderId="0" xfId="0" applyFont="1" applyAlignment="1">
      <alignment horizontal="left"/>
    </xf>
    <xf numFmtId="0" fontId="8" fillId="3" borderId="0" xfId="59" applyFont="1"/>
  </cellXfs>
  <cellStyles count="6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1" builtinId="9" hidden="1"/>
    <cellStyle name="Followed Hyperlink" xfId="63" builtinId="9" hidden="1"/>
    <cellStyle name="Good" xfId="5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0" builtinId="8" hidden="1"/>
    <cellStyle name="Hyperlink" xfId="6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$ in 1000(Y)</c:v>
                </c:pt>
              </c:strCache>
            </c:strRef>
          </c:tx>
          <c:spPr>
            <a:ln w="66675">
              <a:noFill/>
            </a:ln>
          </c:spPr>
          <c:xVal>
            <c:numRef>
              <c:f>Sheet1!$B$5:$B$10</c:f>
              <c:numCache>
                <c:formatCode>General</c:formatCode>
                <c:ptCount val="6"/>
                <c:pt idx="0">
                  <c:v>2104.0</c:v>
                </c:pt>
                <c:pt idx="1">
                  <c:v>1416.0</c:v>
                </c:pt>
                <c:pt idx="2">
                  <c:v>1534.0</c:v>
                </c:pt>
                <c:pt idx="3">
                  <c:v>852.0</c:v>
                </c:pt>
                <c:pt idx="4">
                  <c:v>2500.0</c:v>
                </c:pt>
                <c:pt idx="5">
                  <c:v>2250.0</c:v>
                </c:pt>
              </c:numCache>
            </c:numRef>
          </c:xVal>
          <c:yVal>
            <c:numRef>
              <c:f>Sheet1!$C$5:$C$10</c:f>
              <c:numCache>
                <c:formatCode>General</c:formatCode>
                <c:ptCount val="6"/>
                <c:pt idx="0">
                  <c:v>469.0</c:v>
                </c:pt>
                <c:pt idx="1">
                  <c:v>232.0</c:v>
                </c:pt>
                <c:pt idx="2">
                  <c:v>315.0</c:v>
                </c:pt>
                <c:pt idx="3">
                  <c:v>178.0</c:v>
                </c:pt>
                <c:pt idx="4">
                  <c:v>478.0</c:v>
                </c:pt>
                <c:pt idx="5">
                  <c:v>455.0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549672"/>
        <c:axId val="2128552728"/>
      </c:scatterChart>
      <c:valAx>
        <c:axId val="2128549672"/>
        <c:scaling>
          <c:orientation val="minMax"/>
          <c:max val="3000.0"/>
        </c:scaling>
        <c:delete val="0"/>
        <c:axPos val="b"/>
        <c:numFmt formatCode="General" sourceLinked="1"/>
        <c:majorTickMark val="out"/>
        <c:minorTickMark val="none"/>
        <c:tickLblPos val="nextTo"/>
        <c:crossAx val="2128552728"/>
        <c:crosses val="autoZero"/>
        <c:crossBetween val="midCat"/>
        <c:majorUnit val="500.0"/>
        <c:minorUnit val="100.0"/>
      </c:valAx>
      <c:valAx>
        <c:axId val="2128552728"/>
        <c:scaling>
          <c:orientation val="minMax"/>
          <c:max val="16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549672"/>
        <c:crosses val="autoZero"/>
        <c:crossBetween val="midCat"/>
        <c:majorUnit val="200.0"/>
        <c:minorUnit val="40.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chemeClr val="bg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Sheet1!$A$41:$A$46</c:f>
              <c:numCache>
                <c:formatCode>General</c:formatCode>
                <c:ptCount val="6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</c:numCache>
            </c:numRef>
          </c:cat>
          <c:val>
            <c:numRef>
              <c:f>Sheet1!$B$41:$B$46</c:f>
              <c:numCache>
                <c:formatCode>General</c:formatCode>
                <c:ptCount val="6"/>
                <c:pt idx="0">
                  <c:v>550.0</c:v>
                </c:pt>
                <c:pt idx="1">
                  <c:v>600.0</c:v>
                </c:pt>
                <c:pt idx="2">
                  <c:v>650.0</c:v>
                </c:pt>
                <c:pt idx="3">
                  <c:v>700.0</c:v>
                </c:pt>
                <c:pt idx="4">
                  <c:v>750.0</c:v>
                </c:pt>
                <c:pt idx="5">
                  <c:v>800.0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614648"/>
        <c:axId val="2127611688"/>
      </c:lineChart>
      <c:catAx>
        <c:axId val="2127614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27611688"/>
        <c:crosses val="autoZero"/>
        <c:auto val="1"/>
        <c:lblAlgn val="ctr"/>
        <c:lblOffset val="100"/>
        <c:noMultiLvlLbl val="0"/>
      </c:catAx>
      <c:valAx>
        <c:axId val="2127611688"/>
        <c:scaling>
          <c:orientation val="minMax"/>
          <c:max val="1600.0"/>
        </c:scaling>
        <c:delete val="1"/>
        <c:axPos val="l"/>
        <c:numFmt formatCode="General" sourceLinked="1"/>
        <c:majorTickMark val="out"/>
        <c:minorTickMark val="none"/>
        <c:tickLblPos val="nextTo"/>
        <c:crossAx val="2127614648"/>
        <c:crosses val="autoZero"/>
        <c:crossBetween val="between"/>
        <c:majorUnit val="200.0"/>
        <c:minorUnit val="40.0"/>
      </c:valAx>
      <c:spPr>
        <a:solidFill>
          <a:schemeClr val="bg1">
            <a:alpha val="0"/>
          </a:schemeClr>
        </a:solidFill>
        <a:ln w="25400">
          <a:noFill/>
        </a:ln>
      </c:spPr>
    </c:plotArea>
    <c:plotVisOnly val="1"/>
    <c:dispBlanksAs val="span"/>
    <c:showDLblsOverMax val="0"/>
  </c:chart>
  <c:spPr>
    <a:solidFill>
      <a:schemeClr val="bg1">
        <a:alpha val="0"/>
      </a:schemeClr>
    </a:solidFill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563880</xdr:colOff>
      <xdr:row>4</xdr:row>
      <xdr:rowOff>12700</xdr:rowOff>
    </xdr:from>
    <xdr:to>
      <xdr:col>16</xdr:col>
      <xdr:colOff>647700</xdr:colOff>
      <xdr:row>29</xdr:row>
      <xdr:rowOff>147320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109220</xdr:colOff>
      <xdr:row>11</xdr:row>
      <xdr:rowOff>172720</xdr:rowOff>
    </xdr:from>
    <xdr:to>
      <xdr:col>3</xdr:col>
      <xdr:colOff>556260</xdr:colOff>
      <xdr:row>13</xdr:row>
      <xdr:rowOff>20320</xdr:rowOff>
    </xdr:to>
    <xdr:sp macro="" textlink="">
      <xdr:nvSpPr>
        <xdr:cNvPr id="5" name="TextBox 4"/>
        <xdr:cNvSpPr txBox="1"/>
      </xdr:nvSpPr>
      <xdr:spPr>
        <a:xfrm>
          <a:off x="934720" y="2509520"/>
          <a:ext cx="2491740" cy="2667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</a:t>
          </a:r>
          <a:r>
            <a:rPr lang="en-US" sz="1100" baseline="-25000"/>
            <a:t>0</a:t>
          </a:r>
          <a:r>
            <a:rPr lang="en-US" sz="1100"/>
            <a:t>(x)</a:t>
          </a:r>
          <a:r>
            <a:rPr lang="en-US" sz="1100" baseline="0"/>
            <a:t> = Q</a:t>
          </a:r>
          <a:r>
            <a:rPr lang="en-US" sz="1100" baseline="-25000"/>
            <a:t>0</a:t>
          </a:r>
          <a:r>
            <a:rPr lang="en-US" sz="1100" baseline="0"/>
            <a:t>+ Q</a:t>
          </a:r>
          <a:r>
            <a:rPr lang="en-US" sz="1100" baseline="-25000"/>
            <a:t>1</a:t>
          </a:r>
          <a:r>
            <a:rPr lang="en-US" sz="1100" baseline="0"/>
            <a:t>X</a:t>
          </a:r>
          <a:endParaRPr lang="en-US" sz="1100"/>
        </a:p>
      </xdr:txBody>
    </xdr:sp>
    <xdr:clientData/>
  </xdr:twoCellAnchor>
  <xdr:twoCellAnchor>
    <xdr:from>
      <xdr:col>1</xdr:col>
      <xdr:colOff>287020</xdr:colOff>
      <xdr:row>39</xdr:row>
      <xdr:rowOff>152400</xdr:rowOff>
    </xdr:from>
    <xdr:to>
      <xdr:col>1</xdr:col>
      <xdr:colOff>990600</xdr:colOff>
      <xdr:row>39</xdr:row>
      <xdr:rowOff>431800</xdr:rowOff>
    </xdr:to>
    <xdr:sp macro="" textlink="">
      <xdr:nvSpPr>
        <xdr:cNvPr id="7" name="TextBox 6"/>
        <xdr:cNvSpPr txBox="1"/>
      </xdr:nvSpPr>
      <xdr:spPr>
        <a:xfrm>
          <a:off x="2039620" y="3657600"/>
          <a:ext cx="703580" cy="279400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H</a:t>
          </a:r>
          <a:r>
            <a:rPr lang="en-US" sz="1200" b="1" baseline="-25000"/>
            <a:t>0</a:t>
          </a:r>
          <a:r>
            <a:rPr lang="en-US" sz="1200" b="1"/>
            <a:t>(x)</a:t>
          </a:r>
        </a:p>
      </xdr:txBody>
    </xdr:sp>
    <xdr:clientData/>
  </xdr:twoCellAnchor>
  <xdr:twoCellAnchor>
    <xdr:from>
      <xdr:col>8</xdr:col>
      <xdr:colOff>457200</xdr:colOff>
      <xdr:row>3</xdr:row>
      <xdr:rowOff>127000</xdr:rowOff>
    </xdr:from>
    <xdr:to>
      <xdr:col>16</xdr:col>
      <xdr:colOff>12700</xdr:colOff>
      <xdr:row>29</xdr:row>
      <xdr:rowOff>25400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C15" sqref="C15"/>
    </sheetView>
  </sheetViews>
  <sheetFormatPr baseColWidth="10" defaultRowHeight="15" x14ac:dyDescent="0"/>
  <cols>
    <col min="1" max="1" width="8.5" customWidth="1"/>
    <col min="2" max="2" width="14.6640625" customWidth="1"/>
    <col min="3" max="3" width="15.83203125" customWidth="1"/>
    <col min="4" max="4" width="12.1640625" customWidth="1"/>
    <col min="5" max="5" width="19.6640625" customWidth="1"/>
    <col min="6" max="6" width="15.6640625" customWidth="1"/>
    <col min="7" max="7" width="12.83203125" customWidth="1"/>
  </cols>
  <sheetData>
    <row r="1" spans="1:17" ht="30"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3" spans="1:17" ht="16" customHeight="1">
      <c r="A3" s="13" t="s">
        <v>0</v>
      </c>
      <c r="B3" s="13"/>
      <c r="C3" s="13"/>
    </row>
    <row r="4" spans="1:17" ht="18">
      <c r="A4" s="3" t="s">
        <v>6</v>
      </c>
      <c r="B4" s="3" t="s">
        <v>1</v>
      </c>
      <c r="C4" s="3" t="s">
        <v>11</v>
      </c>
    </row>
    <row r="5" spans="1:17">
      <c r="A5" s="4">
        <v>1</v>
      </c>
      <c r="B5" s="1">
        <v>2104</v>
      </c>
      <c r="C5" s="1">
        <v>469</v>
      </c>
    </row>
    <row r="6" spans="1:17">
      <c r="A6" s="4">
        <v>2</v>
      </c>
      <c r="B6" s="1">
        <v>1416</v>
      </c>
      <c r="C6" s="1">
        <v>232</v>
      </c>
    </row>
    <row r="7" spans="1:17">
      <c r="A7" s="4">
        <v>3</v>
      </c>
      <c r="B7" s="1">
        <v>1534</v>
      </c>
      <c r="C7" s="1">
        <v>315</v>
      </c>
    </row>
    <row r="8" spans="1:17">
      <c r="A8" s="4">
        <v>4</v>
      </c>
      <c r="B8" s="1">
        <v>852</v>
      </c>
      <c r="C8" s="1">
        <v>178</v>
      </c>
    </row>
    <row r="9" spans="1:17">
      <c r="A9" s="4">
        <v>5</v>
      </c>
      <c r="B9" s="1">
        <v>2500</v>
      </c>
      <c r="C9" s="1">
        <v>478</v>
      </c>
    </row>
    <row r="10" spans="1:17">
      <c r="A10" s="4">
        <v>6</v>
      </c>
      <c r="B10" s="1">
        <v>2250</v>
      </c>
      <c r="C10" s="1">
        <v>455</v>
      </c>
    </row>
    <row r="13" spans="1:17" ht="18">
      <c r="A13" s="2" t="s">
        <v>3</v>
      </c>
    </row>
    <row r="14" spans="1:17" ht="19" customHeight="1">
      <c r="A14" s="11" t="s">
        <v>4</v>
      </c>
      <c r="B14" s="11"/>
      <c r="C14">
        <v>500</v>
      </c>
      <c r="D14" t="s">
        <v>19</v>
      </c>
    </row>
    <row r="15" spans="1:17">
      <c r="A15" s="11" t="s">
        <v>5</v>
      </c>
      <c r="B15" s="11"/>
      <c r="C15">
        <v>0.1</v>
      </c>
      <c r="D15" t="s">
        <v>20</v>
      </c>
    </row>
    <row r="16" spans="1:17" ht="24" customHeight="1">
      <c r="A16" s="14" t="s">
        <v>15</v>
      </c>
      <c r="B16" s="14"/>
      <c r="C16">
        <v>0.5</v>
      </c>
    </row>
    <row r="17" spans="1:7" ht="32" customHeight="1">
      <c r="A17" s="3" t="s">
        <v>6</v>
      </c>
      <c r="B17" s="3" t="s">
        <v>7</v>
      </c>
      <c r="C17" s="3" t="s">
        <v>8</v>
      </c>
      <c r="D17" s="3" t="s">
        <v>9</v>
      </c>
      <c r="E17" s="5" t="s">
        <v>17</v>
      </c>
      <c r="F17" s="3" t="s">
        <v>10</v>
      </c>
      <c r="G17" s="5" t="s">
        <v>18</v>
      </c>
    </row>
    <row r="18" spans="1:7">
      <c r="A18" s="4">
        <v>1</v>
      </c>
      <c r="B18" s="1">
        <f t="shared" ref="B18:B23" si="0">B5</f>
        <v>2104</v>
      </c>
      <c r="C18" s="1">
        <f t="shared" ref="C18:C23" si="1">$C$14 + (B18 * $C$15)</f>
        <v>710.4</v>
      </c>
      <c r="D18" s="1">
        <f t="shared" ref="D18:D23" si="2">C5</f>
        <v>469</v>
      </c>
      <c r="E18" s="1">
        <f t="shared" ref="E18:E23" si="3">C18-D18</f>
        <v>241.39999999999998</v>
      </c>
      <c r="F18" s="6">
        <f t="shared" ref="F18:F23" si="4">E18*E18</f>
        <v>58273.959999999992</v>
      </c>
      <c r="G18" s="6">
        <f>E18 * D18</f>
        <v>113216.59999999999</v>
      </c>
    </row>
    <row r="19" spans="1:7">
      <c r="A19" s="4">
        <v>2</v>
      </c>
      <c r="B19" s="1">
        <f t="shared" si="0"/>
        <v>1416</v>
      </c>
      <c r="C19" s="1">
        <f t="shared" si="1"/>
        <v>641.6</v>
      </c>
      <c r="D19" s="1">
        <f t="shared" si="2"/>
        <v>232</v>
      </c>
      <c r="E19" s="1">
        <f t="shared" si="3"/>
        <v>409.6</v>
      </c>
      <c r="F19" s="6">
        <f t="shared" si="4"/>
        <v>167772.16000000003</v>
      </c>
      <c r="G19" s="6">
        <f>E19 * D19</f>
        <v>95027.200000000012</v>
      </c>
    </row>
    <row r="20" spans="1:7">
      <c r="A20" s="4">
        <v>3</v>
      </c>
      <c r="B20" s="1">
        <f t="shared" si="0"/>
        <v>1534</v>
      </c>
      <c r="C20" s="1">
        <f t="shared" si="1"/>
        <v>653.4</v>
      </c>
      <c r="D20" s="1">
        <f t="shared" si="2"/>
        <v>315</v>
      </c>
      <c r="E20" s="1">
        <f t="shared" si="3"/>
        <v>338.4</v>
      </c>
      <c r="F20" s="6">
        <f t="shared" si="4"/>
        <v>114514.55999999998</v>
      </c>
      <c r="G20" s="6">
        <f>E20 * D20</f>
        <v>106596</v>
      </c>
    </row>
    <row r="21" spans="1:7">
      <c r="A21" s="4">
        <v>4</v>
      </c>
      <c r="B21" s="1">
        <f t="shared" si="0"/>
        <v>852</v>
      </c>
      <c r="C21" s="1">
        <f t="shared" si="1"/>
        <v>585.20000000000005</v>
      </c>
      <c r="D21" s="1">
        <f t="shared" si="2"/>
        <v>178</v>
      </c>
      <c r="E21" s="1">
        <f t="shared" si="3"/>
        <v>407.20000000000005</v>
      </c>
      <c r="F21" s="6">
        <f t="shared" si="4"/>
        <v>165811.84000000003</v>
      </c>
      <c r="G21" s="6">
        <f>E21 * D21</f>
        <v>72481.600000000006</v>
      </c>
    </row>
    <row r="22" spans="1:7">
      <c r="A22" s="4">
        <v>5</v>
      </c>
      <c r="B22" s="1">
        <f t="shared" si="0"/>
        <v>2500</v>
      </c>
      <c r="C22" s="1">
        <f t="shared" si="1"/>
        <v>750</v>
      </c>
      <c r="D22" s="1">
        <f t="shared" si="2"/>
        <v>478</v>
      </c>
      <c r="E22" s="1">
        <f t="shared" si="3"/>
        <v>272</v>
      </c>
      <c r="F22" s="6">
        <f t="shared" si="4"/>
        <v>73984</v>
      </c>
      <c r="G22" s="6">
        <f>E22 * D22</f>
        <v>130016</v>
      </c>
    </row>
    <row r="23" spans="1:7">
      <c r="A23" s="4">
        <v>6</v>
      </c>
      <c r="B23" s="1">
        <f t="shared" si="0"/>
        <v>2250</v>
      </c>
      <c r="C23" s="1">
        <f t="shared" si="1"/>
        <v>725</v>
      </c>
      <c r="D23" s="1">
        <f t="shared" si="2"/>
        <v>455</v>
      </c>
      <c r="E23" s="1">
        <f t="shared" si="3"/>
        <v>270</v>
      </c>
      <c r="F23" s="6">
        <f t="shared" si="4"/>
        <v>72900</v>
      </c>
      <c r="G23" s="6">
        <f>E23 * D23</f>
        <v>122850</v>
      </c>
    </row>
    <row r="24" spans="1:7" ht="18">
      <c r="E24" s="9" t="s">
        <v>16</v>
      </c>
      <c r="F24" s="15">
        <f>SUM(F18:F23)</f>
        <v>653256.52</v>
      </c>
      <c r="G24" s="6"/>
    </row>
    <row r="25" spans="1:7">
      <c r="F25" s="7"/>
      <c r="G25" s="7"/>
    </row>
    <row r="26" spans="1:7" ht="18">
      <c r="A26" s="2" t="s">
        <v>12</v>
      </c>
      <c r="C26" s="8">
        <f>(1/(2*$A$10)) *F24</f>
        <v>54438.043333333335</v>
      </c>
      <c r="G26" s="7">
        <f>SUM(G18:G23)/6</f>
        <v>106697.90000000001</v>
      </c>
    </row>
    <row r="27" spans="1:7" ht="18">
      <c r="A27" s="16" t="s">
        <v>13</v>
      </c>
      <c r="B27" s="16"/>
      <c r="C27" s="17">
        <f>$C$14-( ($C$16) *SUM($E$18:$E$23)/$A$10)</f>
        <v>338.45000000000005</v>
      </c>
    </row>
    <row r="28" spans="1:7" ht="18">
      <c r="A28" s="16" t="s">
        <v>14</v>
      </c>
      <c r="B28" s="16"/>
      <c r="C28" s="17">
        <f>C15 - (C16 * G26)</f>
        <v>-53348.850000000006</v>
      </c>
    </row>
    <row r="31" spans="1:7" ht="16">
      <c r="C31" s="10"/>
    </row>
    <row r="40" spans="1:2">
      <c r="A40" t="s">
        <v>7</v>
      </c>
      <c r="B40" t="s">
        <v>8</v>
      </c>
    </row>
    <row r="41" spans="1:2">
      <c r="A41">
        <v>500</v>
      </c>
      <c r="B41">
        <f t="shared" ref="B41:B46" si="5">$C$14+($C$15 * A41)</f>
        <v>550</v>
      </c>
    </row>
    <row r="42" spans="1:2">
      <c r="A42">
        <v>1000</v>
      </c>
      <c r="B42">
        <f t="shared" si="5"/>
        <v>600</v>
      </c>
    </row>
    <row r="43" spans="1:2">
      <c r="A43">
        <v>1500</v>
      </c>
      <c r="B43">
        <f t="shared" si="5"/>
        <v>650</v>
      </c>
    </row>
    <row r="44" spans="1:2">
      <c r="A44">
        <v>2000</v>
      </c>
      <c r="B44">
        <f t="shared" si="5"/>
        <v>700</v>
      </c>
    </row>
    <row r="45" spans="1:2">
      <c r="A45">
        <v>2500</v>
      </c>
      <c r="B45">
        <f t="shared" si="5"/>
        <v>750</v>
      </c>
    </row>
    <row r="46" spans="1:2">
      <c r="A46">
        <v>3000</v>
      </c>
      <c r="B46">
        <f t="shared" si="5"/>
        <v>800</v>
      </c>
    </row>
  </sheetData>
  <mergeCells count="7">
    <mergeCell ref="A28:B28"/>
    <mergeCell ref="B1:Q1"/>
    <mergeCell ref="A3:C3"/>
    <mergeCell ref="A14:B14"/>
    <mergeCell ref="A15:B15"/>
    <mergeCell ref="A16:B16"/>
    <mergeCell ref="A27:B27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SECQME SDN BHD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Shiang Khoo</dc:creator>
  <cp:lastModifiedBy>Chen Shiang Khoo</cp:lastModifiedBy>
  <dcterms:created xsi:type="dcterms:W3CDTF">2014-09-26T04:49:36Z</dcterms:created>
  <dcterms:modified xsi:type="dcterms:W3CDTF">2014-09-29T04:55:26Z</dcterms:modified>
</cp:coreProperties>
</file>