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zaw/Desktop/eye_movements_sp/gain/"/>
    </mc:Choice>
  </mc:AlternateContent>
  <xr:revisionPtr revIDLastSave="0" documentId="13_ncr:1_{141250A7-F892-7D49-A10B-45C23DA1959D}" xr6:coauthVersionLast="47" xr6:coauthVersionMax="47" xr10:uidLastSave="{00000000-0000-0000-0000-000000000000}"/>
  <bookViews>
    <workbookView xWindow="260" yWindow="2420" windowWidth="28800" windowHeight="17500" xr2:uid="{00000000-000D-0000-FFFF-FFFF00000000}"/>
  </bookViews>
  <sheets>
    <sheet name="Sheet1" sheetId="1" r:id="rId1"/>
  </sheets>
  <definedNames>
    <definedName name="_xlnm._FilterDatabase" localSheetId="0" hidden="1">Sheet1!$D$1:$D$246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" i="1"/>
  <c r="L2" i="1"/>
  <c r="K2" i="1"/>
  <c r="L4" i="1"/>
  <c r="Y2" i="1"/>
  <c r="X2" i="1"/>
  <c r="W2" i="1"/>
  <c r="V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" i="1"/>
  <c r="J2" i="1" l="1"/>
  <c r="H2" i="1"/>
</calcChain>
</file>

<file path=xl/sharedStrings.xml><?xml version="1.0" encoding="utf-8"?>
<sst xmlns="http://schemas.openxmlformats.org/spreadsheetml/2006/main" count="257" uniqueCount="61">
  <si>
    <t>SubjectID</t>
  </si>
  <si>
    <t>AutoGain</t>
  </si>
  <si>
    <t>ManualGain</t>
  </si>
  <si>
    <t>Difference</t>
  </si>
  <si>
    <t>PD001</t>
  </si>
  <si>
    <t>PD002</t>
  </si>
  <si>
    <t>PD003</t>
  </si>
  <si>
    <t>PD004</t>
  </si>
  <si>
    <t>PD005</t>
  </si>
  <si>
    <t>PD006</t>
  </si>
  <si>
    <t>PD007</t>
  </si>
  <si>
    <t>PD008</t>
  </si>
  <si>
    <t>PD009</t>
  </si>
  <si>
    <t>PD010</t>
  </si>
  <si>
    <t>PD011</t>
  </si>
  <si>
    <t>PD012</t>
  </si>
  <si>
    <t>PD013</t>
  </si>
  <si>
    <t>PDN015</t>
  </si>
  <si>
    <t>PDN017</t>
  </si>
  <si>
    <t>PDN018</t>
  </si>
  <si>
    <t>PDN019</t>
  </si>
  <si>
    <t>PD026</t>
  </si>
  <si>
    <t>PD104</t>
  </si>
  <si>
    <t>PD106</t>
  </si>
  <si>
    <t>PD107</t>
  </si>
  <si>
    <t>PD108</t>
  </si>
  <si>
    <t>PD109</t>
  </si>
  <si>
    <t>PD111</t>
  </si>
  <si>
    <t>PD112</t>
  </si>
  <si>
    <t>PD119</t>
  </si>
  <si>
    <t>PD120</t>
  </si>
  <si>
    <t>PD121</t>
  </si>
  <si>
    <t>PD122</t>
  </si>
  <si>
    <t>PD126</t>
  </si>
  <si>
    <t>PDPY101</t>
  </si>
  <si>
    <t>PDQE102</t>
  </si>
  <si>
    <t>PDQE103</t>
  </si>
  <si>
    <t>PDQE104</t>
  </si>
  <si>
    <t>PDQE105</t>
  </si>
  <si>
    <t>PDQE107</t>
  </si>
  <si>
    <t>PDQE108</t>
  </si>
  <si>
    <t>PDQE112</t>
  </si>
  <si>
    <t>PDQE113</t>
  </si>
  <si>
    <t>PDQE114</t>
  </si>
  <si>
    <t>PDQE115</t>
  </si>
  <si>
    <t>PDPW104</t>
  </si>
  <si>
    <t>PDPW106</t>
  </si>
  <si>
    <t>PDPW107</t>
  </si>
  <si>
    <t>PDPW109</t>
  </si>
  <si>
    <t>PDPW110</t>
  </si>
  <si>
    <t>PDPW111</t>
  </si>
  <si>
    <t>PDPW112</t>
  </si>
  <si>
    <t>PDPW113</t>
  </si>
  <si>
    <t>Avg Diff</t>
  </si>
  <si>
    <t>Avg diff(%)</t>
  </si>
  <si>
    <t>diff(%)</t>
  </si>
  <si>
    <t>Max</t>
  </si>
  <si>
    <t>Min</t>
  </si>
  <si>
    <t>Square</t>
  </si>
  <si>
    <t>Average</t>
  </si>
  <si>
    <t>SquareRoot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</si>
</sst>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ManualGain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Sheet1!$B$2:$B$1048557</c:f>
              <c:numCache>
                <c:formatCode>General</c:formatCode>
                <c:ptCount val="1048556"/>
                <c:pt idx="0">
                  <c:v>0.9259391075143768</c:v>
                </c:pt>
                <c:pt idx="1">
                  <c:v>0.90273376355191004</c:v>
                </c:pt>
                <c:pt idx="2">
                  <c:v>0.98570887242949901</c:v>
                </c:pt>
                <c:pt idx="3">
                  <c:v>1.0645570160161579</c:v>
                </c:pt>
                <c:pt idx="4">
                  <c:v>0.95154176408172197</c:v>
                </c:pt>
                <c:pt idx="5">
                  <c:v>0.93525562589418376</c:v>
                </c:pt>
                <c:pt idx="6">
                  <c:v>0.94015009236370117</c:v>
                </c:pt>
                <c:pt idx="7">
                  <c:v>0.9616137089150556</c:v>
                </c:pt>
                <c:pt idx="8">
                  <c:v>0.87876191913726287</c:v>
                </c:pt>
                <c:pt idx="9">
                  <c:v>0.96130096222820405</c:v>
                </c:pt>
                <c:pt idx="10">
                  <c:v>0.96808524306763399</c:v>
                </c:pt>
                <c:pt idx="11">
                  <c:v>0.98058145156037757</c:v>
                </c:pt>
                <c:pt idx="12">
                  <c:v>0.8704196151140875</c:v>
                </c:pt>
                <c:pt idx="13">
                  <c:v>0.74175325911326795</c:v>
                </c:pt>
                <c:pt idx="14">
                  <c:v>1.016065638950999</c:v>
                </c:pt>
                <c:pt idx="15">
                  <c:v>0.87208463053315599</c:v>
                </c:pt>
                <c:pt idx="16">
                  <c:v>0.89888184571374286</c:v>
                </c:pt>
                <c:pt idx="17">
                  <c:v>0.96327644201761842</c:v>
                </c:pt>
                <c:pt idx="18">
                  <c:v>0.94492058297975845</c:v>
                </c:pt>
                <c:pt idx="19">
                  <c:v>0.76507300766666808</c:v>
                </c:pt>
                <c:pt idx="20">
                  <c:v>0.85930938897162479</c:v>
                </c:pt>
                <c:pt idx="21">
                  <c:v>0.94753675933578396</c:v>
                </c:pt>
                <c:pt idx="22">
                  <c:v>0.93033213894524103</c:v>
                </c:pt>
                <c:pt idx="23">
                  <c:v>0.6546633466642493</c:v>
                </c:pt>
                <c:pt idx="24">
                  <c:v>0.85557520930278508</c:v>
                </c:pt>
                <c:pt idx="25">
                  <c:v>1.088829499678726</c:v>
                </c:pt>
                <c:pt idx="26">
                  <c:v>0.81779672179117879</c:v>
                </c:pt>
                <c:pt idx="27">
                  <c:v>0.9593222349226832</c:v>
                </c:pt>
                <c:pt idx="28">
                  <c:v>0.88895853102544908</c:v>
                </c:pt>
                <c:pt idx="29">
                  <c:v>0.97454139091295222</c:v>
                </c:pt>
                <c:pt idx="30">
                  <c:v>0.80787532945687179</c:v>
                </c:pt>
                <c:pt idx="31">
                  <c:v>1.0181967899236939</c:v>
                </c:pt>
                <c:pt idx="32">
                  <c:v>0.98099188386144776</c:v>
                </c:pt>
                <c:pt idx="33">
                  <c:v>0.91332145119144437</c:v>
                </c:pt>
                <c:pt idx="34">
                  <c:v>0.99003590559820576</c:v>
                </c:pt>
                <c:pt idx="35">
                  <c:v>1.0090192985039219</c:v>
                </c:pt>
                <c:pt idx="36">
                  <c:v>2.2165666395054071</c:v>
                </c:pt>
                <c:pt idx="37">
                  <c:v>0.70183197248665075</c:v>
                </c:pt>
                <c:pt idx="38">
                  <c:v>0.85548014747273926</c:v>
                </c:pt>
                <c:pt idx="39">
                  <c:v>1.1753134413709261</c:v>
                </c:pt>
                <c:pt idx="40">
                  <c:v>0.97947922955059041</c:v>
                </c:pt>
                <c:pt idx="41">
                  <c:v>0.78842545658806418</c:v>
                </c:pt>
                <c:pt idx="42">
                  <c:v>0.93691727213871556</c:v>
                </c:pt>
                <c:pt idx="43">
                  <c:v>0.94735148901279997</c:v>
                </c:pt>
                <c:pt idx="44">
                  <c:v>1.0198370561999239</c:v>
                </c:pt>
                <c:pt idx="45">
                  <c:v>0.89161423111264015</c:v>
                </c:pt>
                <c:pt idx="46">
                  <c:v>2.0052855607806839</c:v>
                </c:pt>
                <c:pt idx="47">
                  <c:v>0.97914650621209798</c:v>
                </c:pt>
                <c:pt idx="48">
                  <c:v>0.90236359595016424</c:v>
                </c:pt>
                <c:pt idx="49">
                  <c:v>0.97933438726355004</c:v>
                </c:pt>
                <c:pt idx="50">
                  <c:v>0.81477936297505882</c:v>
                </c:pt>
                <c:pt idx="51">
                  <c:v>0.80185938652754474</c:v>
                </c:pt>
                <c:pt idx="52">
                  <c:v>0.89876865827049668</c:v>
                </c:pt>
                <c:pt idx="53">
                  <c:v>0.86081889581328008</c:v>
                </c:pt>
                <c:pt idx="54">
                  <c:v>0.95125715021946256</c:v>
                </c:pt>
                <c:pt idx="55">
                  <c:v>0.95732004343285881</c:v>
                </c:pt>
                <c:pt idx="56">
                  <c:v>1.014048891301558</c:v>
                </c:pt>
                <c:pt idx="57">
                  <c:v>1.009040011400284</c:v>
                </c:pt>
                <c:pt idx="58">
                  <c:v>0.88842719940061243</c:v>
                </c:pt>
                <c:pt idx="59">
                  <c:v>1.3724662162162149</c:v>
                </c:pt>
                <c:pt idx="60">
                  <c:v>0.98574668474815474</c:v>
                </c:pt>
                <c:pt idx="61">
                  <c:v>1.0117150230851051</c:v>
                </c:pt>
                <c:pt idx="62">
                  <c:v>0.97846098506781798</c:v>
                </c:pt>
                <c:pt idx="63">
                  <c:v>1.053126226451867</c:v>
                </c:pt>
                <c:pt idx="64">
                  <c:v>0.85702476114691695</c:v>
                </c:pt>
                <c:pt idx="65">
                  <c:v>1.063003811881839</c:v>
                </c:pt>
                <c:pt idx="66">
                  <c:v>1.009417569624848</c:v>
                </c:pt>
                <c:pt idx="67">
                  <c:v>0.71606739921935536</c:v>
                </c:pt>
                <c:pt idx="68">
                  <c:v>0.75549336251045252</c:v>
                </c:pt>
                <c:pt idx="69">
                  <c:v>0.86256550972001711</c:v>
                </c:pt>
                <c:pt idx="70">
                  <c:v>0.63507660193787197</c:v>
                </c:pt>
                <c:pt idx="71">
                  <c:v>0.75842147816526695</c:v>
                </c:pt>
                <c:pt idx="72">
                  <c:v>0.69404722895457871</c:v>
                </c:pt>
                <c:pt idx="73">
                  <c:v>0.81074206273765714</c:v>
                </c:pt>
                <c:pt idx="74">
                  <c:v>0.74535798275090204</c:v>
                </c:pt>
                <c:pt idx="75">
                  <c:v>0.52048328100737018</c:v>
                </c:pt>
                <c:pt idx="76">
                  <c:v>0.98452227214391119</c:v>
                </c:pt>
                <c:pt idx="77">
                  <c:v>0.92985401452337679</c:v>
                </c:pt>
                <c:pt idx="78">
                  <c:v>0.9869538658264384</c:v>
                </c:pt>
                <c:pt idx="79">
                  <c:v>0.92208028773164796</c:v>
                </c:pt>
                <c:pt idx="80">
                  <c:v>0.76462103745725241</c:v>
                </c:pt>
                <c:pt idx="81">
                  <c:v>0.83860427114514391</c:v>
                </c:pt>
                <c:pt idx="82">
                  <c:v>0.66468398651333938</c:v>
                </c:pt>
                <c:pt idx="83">
                  <c:v>0.84156074896713684</c:v>
                </c:pt>
                <c:pt idx="84">
                  <c:v>0.51111474037555538</c:v>
                </c:pt>
                <c:pt idx="85">
                  <c:v>0.72559786036268914</c:v>
                </c:pt>
                <c:pt idx="86">
                  <c:v>0.91752525835225218</c:v>
                </c:pt>
                <c:pt idx="87">
                  <c:v>1.0992460395000081</c:v>
                </c:pt>
                <c:pt idx="88">
                  <c:v>0.8876964188458405</c:v>
                </c:pt>
                <c:pt idx="89">
                  <c:v>1.0142188012740081</c:v>
                </c:pt>
                <c:pt idx="90">
                  <c:v>0.86239218993810884</c:v>
                </c:pt>
                <c:pt idx="91">
                  <c:v>0.76244802125073163</c:v>
                </c:pt>
                <c:pt idx="92">
                  <c:v>0.96543154455271263</c:v>
                </c:pt>
                <c:pt idx="93">
                  <c:v>0.95751182829615156</c:v>
                </c:pt>
                <c:pt idx="94">
                  <c:v>0.72195823741499476</c:v>
                </c:pt>
                <c:pt idx="95">
                  <c:v>0.78910198931909203</c:v>
                </c:pt>
                <c:pt idx="96">
                  <c:v>0.98091554613813903</c:v>
                </c:pt>
                <c:pt idx="97">
                  <c:v>0.87665016506072813</c:v>
                </c:pt>
                <c:pt idx="98">
                  <c:v>0.86775159481685393</c:v>
                </c:pt>
                <c:pt idx="99">
                  <c:v>0.95128687659645439</c:v>
                </c:pt>
                <c:pt idx="100">
                  <c:v>0.81771522354813964</c:v>
                </c:pt>
                <c:pt idx="101">
                  <c:v>0.81756703792790031</c:v>
                </c:pt>
                <c:pt idx="102">
                  <c:v>0.89050414756467333</c:v>
                </c:pt>
                <c:pt idx="103">
                  <c:v>0.89541923458294115</c:v>
                </c:pt>
                <c:pt idx="104">
                  <c:v>0.93483017318730277</c:v>
                </c:pt>
                <c:pt idx="105">
                  <c:v>0.80092431606009373</c:v>
                </c:pt>
                <c:pt idx="106">
                  <c:v>0.90274339491647082</c:v>
                </c:pt>
                <c:pt idx="107">
                  <c:v>0.99295184587672525</c:v>
                </c:pt>
                <c:pt idx="108">
                  <c:v>0.94650463575498156</c:v>
                </c:pt>
                <c:pt idx="109">
                  <c:v>0.87594524766965431</c:v>
                </c:pt>
                <c:pt idx="110">
                  <c:v>0.88811303359562321</c:v>
                </c:pt>
                <c:pt idx="111">
                  <c:v>0.79666473795952908</c:v>
                </c:pt>
                <c:pt idx="112">
                  <c:v>0.99912471805633862</c:v>
                </c:pt>
                <c:pt idx="113">
                  <c:v>0.96839846295868359</c:v>
                </c:pt>
                <c:pt idx="114">
                  <c:v>0.99235619640088757</c:v>
                </c:pt>
                <c:pt idx="115">
                  <c:v>0.83794121607720018</c:v>
                </c:pt>
                <c:pt idx="116">
                  <c:v>0.91658254211758838</c:v>
                </c:pt>
                <c:pt idx="117">
                  <c:v>0.84627754704978009</c:v>
                </c:pt>
                <c:pt idx="118">
                  <c:v>0.8733128844203113</c:v>
                </c:pt>
                <c:pt idx="119">
                  <c:v>0.88654875211456652</c:v>
                </c:pt>
                <c:pt idx="120">
                  <c:v>0.79256383220981674</c:v>
                </c:pt>
                <c:pt idx="121">
                  <c:v>0.65898447057019971</c:v>
                </c:pt>
                <c:pt idx="122">
                  <c:v>0.96602844360847084</c:v>
                </c:pt>
                <c:pt idx="123">
                  <c:v>0.77000914892527539</c:v>
                </c:pt>
                <c:pt idx="124">
                  <c:v>0.921913309768019</c:v>
                </c:pt>
                <c:pt idx="125">
                  <c:v>0.99167805773621198</c:v>
                </c:pt>
                <c:pt idx="126">
                  <c:v>0.68287600696476791</c:v>
                </c:pt>
                <c:pt idx="127">
                  <c:v>0.97787010324437562</c:v>
                </c:pt>
                <c:pt idx="128">
                  <c:v>0.95858362980396561</c:v>
                </c:pt>
                <c:pt idx="129">
                  <c:v>0.82561497922770921</c:v>
                </c:pt>
                <c:pt idx="130">
                  <c:v>0.9300546296427824</c:v>
                </c:pt>
                <c:pt idx="131">
                  <c:v>0.92117657551291299</c:v>
                </c:pt>
                <c:pt idx="132">
                  <c:v>0.80677963878094849</c:v>
                </c:pt>
                <c:pt idx="133">
                  <c:v>0.84482508796535816</c:v>
                </c:pt>
                <c:pt idx="134">
                  <c:v>0.97393329488891245</c:v>
                </c:pt>
                <c:pt idx="135">
                  <c:v>0.87321853259967663</c:v>
                </c:pt>
                <c:pt idx="136">
                  <c:v>0.99123903958722459</c:v>
                </c:pt>
                <c:pt idx="137">
                  <c:v>0.74290325909777355</c:v>
                </c:pt>
                <c:pt idx="138">
                  <c:v>0.83694903575875934</c:v>
                </c:pt>
                <c:pt idx="139">
                  <c:v>0.75084912847692586</c:v>
                </c:pt>
                <c:pt idx="140">
                  <c:v>0.86605563149148113</c:v>
                </c:pt>
                <c:pt idx="141">
                  <c:v>0.9356706165410108</c:v>
                </c:pt>
                <c:pt idx="142">
                  <c:v>0.81412068418487404</c:v>
                </c:pt>
                <c:pt idx="143">
                  <c:v>0.85997403710324982</c:v>
                </c:pt>
                <c:pt idx="144">
                  <c:v>0.93967515359549258</c:v>
                </c:pt>
                <c:pt idx="145">
                  <c:v>0.89114269359988429</c:v>
                </c:pt>
                <c:pt idx="146">
                  <c:v>0.99836454084498316</c:v>
                </c:pt>
                <c:pt idx="147">
                  <c:v>0.90946938619861284</c:v>
                </c:pt>
                <c:pt idx="148">
                  <c:v>0.68137977970683461</c:v>
                </c:pt>
                <c:pt idx="149">
                  <c:v>0.87098086748286352</c:v>
                </c:pt>
                <c:pt idx="150">
                  <c:v>0.59032190969795795</c:v>
                </c:pt>
                <c:pt idx="151">
                  <c:v>0.74767405805768528</c:v>
                </c:pt>
                <c:pt idx="152">
                  <c:v>0.75738210442657183</c:v>
                </c:pt>
                <c:pt idx="153">
                  <c:v>0.8419477160681853</c:v>
                </c:pt>
                <c:pt idx="154">
                  <c:v>0.82489741563597496</c:v>
                </c:pt>
                <c:pt idx="155">
                  <c:v>0.80582361584003359</c:v>
                </c:pt>
                <c:pt idx="156">
                  <c:v>0.88710655058349486</c:v>
                </c:pt>
                <c:pt idx="157">
                  <c:v>0.6411684130285058</c:v>
                </c:pt>
                <c:pt idx="158">
                  <c:v>0.39342230130486339</c:v>
                </c:pt>
                <c:pt idx="159">
                  <c:v>0.79090752009945331</c:v>
                </c:pt>
                <c:pt idx="160">
                  <c:v>0.85444259014442947</c:v>
                </c:pt>
                <c:pt idx="161">
                  <c:v>0.90329772917214757</c:v>
                </c:pt>
                <c:pt idx="162">
                  <c:v>0.80117477554184457</c:v>
                </c:pt>
                <c:pt idx="163">
                  <c:v>0.765632263886322</c:v>
                </c:pt>
                <c:pt idx="164">
                  <c:v>0.73127541640059612</c:v>
                </c:pt>
                <c:pt idx="165">
                  <c:v>0.89528790854073481</c:v>
                </c:pt>
                <c:pt idx="166">
                  <c:v>0.41197448760589012</c:v>
                </c:pt>
                <c:pt idx="167">
                  <c:v>0.73838750992578572</c:v>
                </c:pt>
                <c:pt idx="168">
                  <c:v>0.68649944296280863</c:v>
                </c:pt>
                <c:pt idx="169">
                  <c:v>0.78957497157089418</c:v>
                </c:pt>
                <c:pt idx="170">
                  <c:v>0.59978772969954719</c:v>
                </c:pt>
                <c:pt idx="171">
                  <c:v>0.83775467724088215</c:v>
                </c:pt>
                <c:pt idx="172">
                  <c:v>0.70508193978960132</c:v>
                </c:pt>
                <c:pt idx="173">
                  <c:v>0.80916914482234081</c:v>
                </c:pt>
                <c:pt idx="174">
                  <c:v>0.91619171719033077</c:v>
                </c:pt>
                <c:pt idx="175">
                  <c:v>0.6776468821746624</c:v>
                </c:pt>
                <c:pt idx="176">
                  <c:v>0.7843718865836482</c:v>
                </c:pt>
                <c:pt idx="177">
                  <c:v>0.68440923135194198</c:v>
                </c:pt>
                <c:pt idx="178">
                  <c:v>0.6585671721215125</c:v>
                </c:pt>
                <c:pt idx="179">
                  <c:v>0.52253684901333652</c:v>
                </c:pt>
                <c:pt idx="180">
                  <c:v>0.62355216649003842</c:v>
                </c:pt>
                <c:pt idx="181">
                  <c:v>0.68071409685505435</c:v>
                </c:pt>
                <c:pt idx="182">
                  <c:v>0.82585322250168647</c:v>
                </c:pt>
                <c:pt idx="183">
                  <c:v>0.86181263564117616</c:v>
                </c:pt>
                <c:pt idx="184">
                  <c:v>0.87339412416116313</c:v>
                </c:pt>
                <c:pt idx="185">
                  <c:v>0.75874883533888637</c:v>
                </c:pt>
                <c:pt idx="186">
                  <c:v>0.79845368765918689</c:v>
                </c:pt>
                <c:pt idx="187">
                  <c:v>0.61636652719149998</c:v>
                </c:pt>
                <c:pt idx="188">
                  <c:v>0.73017941470882641</c:v>
                </c:pt>
                <c:pt idx="189">
                  <c:v>0.93025286884822977</c:v>
                </c:pt>
                <c:pt idx="190">
                  <c:v>0.72673976380226379</c:v>
                </c:pt>
                <c:pt idx="191">
                  <c:v>0.56239483173076932</c:v>
                </c:pt>
                <c:pt idx="192">
                  <c:v>0.70558060561689651</c:v>
                </c:pt>
                <c:pt idx="193">
                  <c:v>0.59600082188360726</c:v>
                </c:pt>
                <c:pt idx="194">
                  <c:v>0.71085574740874435</c:v>
                </c:pt>
                <c:pt idx="195">
                  <c:v>0.46979309915802742</c:v>
                </c:pt>
                <c:pt idx="196">
                  <c:v>0.95645034394994444</c:v>
                </c:pt>
                <c:pt idx="197">
                  <c:v>0</c:v>
                </c:pt>
                <c:pt idx="198">
                  <c:v>0.16370370370370371</c:v>
                </c:pt>
                <c:pt idx="199">
                  <c:v>0.29694767441860459</c:v>
                </c:pt>
                <c:pt idx="200">
                  <c:v>0.18309234999191329</c:v>
                </c:pt>
                <c:pt idx="201">
                  <c:v>1.0692867231638421</c:v>
                </c:pt>
                <c:pt idx="202">
                  <c:v>0.46427224435590969</c:v>
                </c:pt>
                <c:pt idx="203">
                  <c:v>0.39253164556962028</c:v>
                </c:pt>
                <c:pt idx="204">
                  <c:v>0</c:v>
                </c:pt>
                <c:pt idx="205">
                  <c:v>1.1775</c:v>
                </c:pt>
                <c:pt idx="206">
                  <c:v>0.67404975124378108</c:v>
                </c:pt>
                <c:pt idx="207">
                  <c:v>0.53424157303370778</c:v>
                </c:pt>
                <c:pt idx="208">
                  <c:v>0.51957782672540376</c:v>
                </c:pt>
                <c:pt idx="209">
                  <c:v>0.26860428231562239</c:v>
                </c:pt>
                <c:pt idx="210">
                  <c:v>0.59221454880294655</c:v>
                </c:pt>
                <c:pt idx="211">
                  <c:v>0.66837279902853675</c:v>
                </c:pt>
                <c:pt idx="212">
                  <c:v>0.1352541928721174</c:v>
                </c:pt>
                <c:pt idx="213">
                  <c:v>0.3637789855072463</c:v>
                </c:pt>
                <c:pt idx="214">
                  <c:v>1.1167383709179111</c:v>
                </c:pt>
                <c:pt idx="215">
                  <c:v>1.4905555555555561</c:v>
                </c:pt>
                <c:pt idx="216">
                  <c:v>0.52908625730994141</c:v>
                </c:pt>
                <c:pt idx="217">
                  <c:v>1.334917540011374</c:v>
                </c:pt>
                <c:pt idx="218">
                  <c:v>1.2786393846567741</c:v>
                </c:pt>
                <c:pt idx="219">
                  <c:v>1.2414349719289119</c:v>
                </c:pt>
                <c:pt idx="220">
                  <c:v>1.227190496894099</c:v>
                </c:pt>
                <c:pt idx="221">
                  <c:v>1.2275911658962511</c:v>
                </c:pt>
                <c:pt idx="222">
                  <c:v>0.30975801237646611</c:v>
                </c:pt>
                <c:pt idx="223">
                  <c:v>1.3029873522619899</c:v>
                </c:pt>
                <c:pt idx="224">
                  <c:v>0.84718493796706096</c:v>
                </c:pt>
                <c:pt idx="225">
                  <c:v>1.360079960336297</c:v>
                </c:pt>
                <c:pt idx="226">
                  <c:v>1.108548252775428</c:v>
                </c:pt>
                <c:pt idx="227">
                  <c:v>0.5897158588142758</c:v>
                </c:pt>
                <c:pt idx="228">
                  <c:v>1.4352807768758591</c:v>
                </c:pt>
                <c:pt idx="229">
                  <c:v>0.91050092582620101</c:v>
                </c:pt>
                <c:pt idx="230">
                  <c:v>0.93013364489812655</c:v>
                </c:pt>
                <c:pt idx="231">
                  <c:v>1.2168205713228599</c:v>
                </c:pt>
                <c:pt idx="232">
                  <c:v>0.87148687021810645</c:v>
                </c:pt>
                <c:pt idx="233">
                  <c:v>1.3800569476082001</c:v>
                </c:pt>
                <c:pt idx="234">
                  <c:v>0.89775190556131701</c:v>
                </c:pt>
                <c:pt idx="235">
                  <c:v>1.4404899263335409</c:v>
                </c:pt>
                <c:pt idx="236">
                  <c:v>1.111981736601797</c:v>
                </c:pt>
                <c:pt idx="237">
                  <c:v>0.8072428327542146</c:v>
                </c:pt>
                <c:pt idx="238">
                  <c:v>1.3061243111062451</c:v>
                </c:pt>
                <c:pt idx="239">
                  <c:v>1.3228759259820719</c:v>
                </c:pt>
                <c:pt idx="240">
                  <c:v>1.146352564102564</c:v>
                </c:pt>
                <c:pt idx="241">
                  <c:v>0.70842395498617872</c:v>
                </c:pt>
                <c:pt idx="242">
                  <c:v>1.3392353880161101</c:v>
                </c:pt>
                <c:pt idx="243">
                  <c:v>0.81578921480016797</c:v>
                </c:pt>
                <c:pt idx="244">
                  <c:v>0.92995467478802962</c:v>
                </c:pt>
              </c:numCache>
            </c:numRef>
          </c:xVal>
          <c:yVal>
            <c:numRef>
              <c:f>Sheet1!$C$2:$C$1048557</c:f>
              <c:numCache>
                <c:formatCode>General</c:formatCode>
                <c:ptCount val="1048556"/>
                <c:pt idx="0">
                  <c:v>0.91207322199999996</c:v>
                </c:pt>
                <c:pt idx="1">
                  <c:v>0.91361530000000002</c:v>
                </c:pt>
                <c:pt idx="2">
                  <c:v>0.94645336300000005</c:v>
                </c:pt>
                <c:pt idx="3">
                  <c:v>0.93032412399999997</c:v>
                </c:pt>
                <c:pt idx="4">
                  <c:v>1.024160204</c:v>
                </c:pt>
                <c:pt idx="5">
                  <c:v>0.86023983800000003</c:v>
                </c:pt>
                <c:pt idx="6">
                  <c:v>0.96470522199999997</c:v>
                </c:pt>
                <c:pt idx="7">
                  <c:v>0.92612439099999999</c:v>
                </c:pt>
                <c:pt idx="8">
                  <c:v>0.96889450099999996</c:v>
                </c:pt>
                <c:pt idx="9">
                  <c:v>0.97148367300000005</c:v>
                </c:pt>
                <c:pt idx="10">
                  <c:v>0.94437436699999999</c:v>
                </c:pt>
                <c:pt idx="11">
                  <c:v>0.93377899099999995</c:v>
                </c:pt>
                <c:pt idx="12">
                  <c:v>0.89076128300000001</c:v>
                </c:pt>
                <c:pt idx="13">
                  <c:v>0.98845362800000003</c:v>
                </c:pt>
                <c:pt idx="14">
                  <c:v>0.87555912599999997</c:v>
                </c:pt>
                <c:pt idx="15">
                  <c:v>0.89582712799999997</c:v>
                </c:pt>
                <c:pt idx="16">
                  <c:v>1.0164996580000001</c:v>
                </c:pt>
                <c:pt idx="17">
                  <c:v>0.94257840199999998</c:v>
                </c:pt>
                <c:pt idx="18">
                  <c:v>0.69386792799999997</c:v>
                </c:pt>
                <c:pt idx="19">
                  <c:v>0.96620402599999999</c:v>
                </c:pt>
                <c:pt idx="20">
                  <c:v>0.91191752599999998</c:v>
                </c:pt>
                <c:pt idx="21">
                  <c:v>0.88059683</c:v>
                </c:pt>
                <c:pt idx="22">
                  <c:v>0.78761296599999997</c:v>
                </c:pt>
                <c:pt idx="23">
                  <c:v>1.0020303669999999</c:v>
                </c:pt>
                <c:pt idx="24">
                  <c:v>0.72382914099999995</c:v>
                </c:pt>
                <c:pt idx="25">
                  <c:v>0.97750390399999998</c:v>
                </c:pt>
                <c:pt idx="26">
                  <c:v>0.98850198</c:v>
                </c:pt>
                <c:pt idx="27">
                  <c:v>1.0289379910000001</c:v>
                </c:pt>
                <c:pt idx="28">
                  <c:v>0.86644654499999996</c:v>
                </c:pt>
                <c:pt idx="29">
                  <c:v>0.92315941099999999</c:v>
                </c:pt>
                <c:pt idx="30">
                  <c:v>1.042949957</c:v>
                </c:pt>
                <c:pt idx="31">
                  <c:v>0.95485201900000005</c:v>
                </c:pt>
                <c:pt idx="32">
                  <c:v>0.98368125900000003</c:v>
                </c:pt>
                <c:pt idx="33">
                  <c:v>0.83139435299999997</c:v>
                </c:pt>
                <c:pt idx="34">
                  <c:v>0.96902702399999996</c:v>
                </c:pt>
                <c:pt idx="35">
                  <c:v>0.81902531700000003</c:v>
                </c:pt>
                <c:pt idx="36">
                  <c:v>1.594417873</c:v>
                </c:pt>
                <c:pt idx="37">
                  <c:v>0.82755875499999998</c:v>
                </c:pt>
                <c:pt idx="38">
                  <c:v>0.88232823800000004</c:v>
                </c:pt>
                <c:pt idx="39">
                  <c:v>0.90068680800000001</c:v>
                </c:pt>
                <c:pt idx="40">
                  <c:v>0.888806663</c:v>
                </c:pt>
                <c:pt idx="41">
                  <c:v>0.89070998700000004</c:v>
                </c:pt>
                <c:pt idx="42">
                  <c:v>1.0113225450000001</c:v>
                </c:pt>
                <c:pt idx="43">
                  <c:v>0.86033202399999997</c:v>
                </c:pt>
                <c:pt idx="44">
                  <c:v>0.97820975700000001</c:v>
                </c:pt>
                <c:pt idx="45">
                  <c:v>0.89824412499999995</c:v>
                </c:pt>
                <c:pt idx="46">
                  <c:v>0.79226521000000005</c:v>
                </c:pt>
                <c:pt idx="47">
                  <c:v>0.86763214</c:v>
                </c:pt>
                <c:pt idx="48">
                  <c:v>0.89647144499999998</c:v>
                </c:pt>
                <c:pt idx="49">
                  <c:v>0.88795482299999995</c:v>
                </c:pt>
                <c:pt idx="50">
                  <c:v>0.85125583199999999</c:v>
                </c:pt>
                <c:pt idx="51">
                  <c:v>0.90557114000000005</c:v>
                </c:pt>
                <c:pt idx="52">
                  <c:v>0.839308532</c:v>
                </c:pt>
                <c:pt idx="53">
                  <c:v>0.94462451800000002</c:v>
                </c:pt>
                <c:pt idx="54">
                  <c:v>0.936063494</c:v>
                </c:pt>
                <c:pt idx="55">
                  <c:v>0.91976168999999997</c:v>
                </c:pt>
                <c:pt idx="56">
                  <c:v>0.85770302499999995</c:v>
                </c:pt>
                <c:pt idx="57">
                  <c:v>0.97321817799999999</c:v>
                </c:pt>
                <c:pt idx="58">
                  <c:v>0.93657080699999995</c:v>
                </c:pt>
                <c:pt idx="59">
                  <c:v>0.95565308999999998</c:v>
                </c:pt>
                <c:pt idx="60">
                  <c:v>0.94338586700000004</c:v>
                </c:pt>
                <c:pt idx="61">
                  <c:v>1.0186446730000001</c:v>
                </c:pt>
                <c:pt idx="62">
                  <c:v>0.89771189900000004</c:v>
                </c:pt>
                <c:pt idx="63">
                  <c:v>0.84373283499999996</c:v>
                </c:pt>
                <c:pt idx="64">
                  <c:v>0.89837888499999996</c:v>
                </c:pt>
                <c:pt idx="65">
                  <c:v>0.98304963199999995</c:v>
                </c:pt>
                <c:pt idx="66">
                  <c:v>0.88665676999999998</c:v>
                </c:pt>
                <c:pt idx="67">
                  <c:v>0.73042073299999999</c:v>
                </c:pt>
                <c:pt idx="68">
                  <c:v>0.91226353699999996</c:v>
                </c:pt>
                <c:pt idx="69">
                  <c:v>0.84440618099999998</c:v>
                </c:pt>
                <c:pt idx="70">
                  <c:v>0.76510246999999998</c:v>
                </c:pt>
                <c:pt idx="71">
                  <c:v>0.708851801</c:v>
                </c:pt>
                <c:pt idx="72">
                  <c:v>1.0130609530000001</c:v>
                </c:pt>
                <c:pt idx="73">
                  <c:v>0.709259156</c:v>
                </c:pt>
                <c:pt idx="74">
                  <c:v>0.76617202500000003</c:v>
                </c:pt>
                <c:pt idx="75">
                  <c:v>1.0547058389999999</c:v>
                </c:pt>
                <c:pt idx="76">
                  <c:v>0.99172916700000002</c:v>
                </c:pt>
                <c:pt idx="77">
                  <c:v>0.86271222999999997</c:v>
                </c:pt>
                <c:pt idx="78">
                  <c:v>0.92121989599999998</c:v>
                </c:pt>
                <c:pt idx="79">
                  <c:v>0.88251419900000005</c:v>
                </c:pt>
                <c:pt idx="80">
                  <c:v>0.90043909300000002</c:v>
                </c:pt>
                <c:pt idx="81">
                  <c:v>1.0202686990000001</c:v>
                </c:pt>
                <c:pt idx="82">
                  <c:v>0.85284555699999998</c:v>
                </c:pt>
                <c:pt idx="83">
                  <c:v>0.66238704400000004</c:v>
                </c:pt>
                <c:pt idx="84">
                  <c:v>1.0269118989999999</c:v>
                </c:pt>
                <c:pt idx="85">
                  <c:v>0.92998049999999999</c:v>
                </c:pt>
                <c:pt idx="86">
                  <c:v>0.795054975</c:v>
                </c:pt>
                <c:pt idx="87">
                  <c:v>0.91540961600000004</c:v>
                </c:pt>
                <c:pt idx="88">
                  <c:v>0.77689629000000004</c:v>
                </c:pt>
                <c:pt idx="89">
                  <c:v>0.93656278199999998</c:v>
                </c:pt>
                <c:pt idx="90">
                  <c:v>0.84204957800000002</c:v>
                </c:pt>
                <c:pt idx="91">
                  <c:v>0.84786326999999995</c:v>
                </c:pt>
                <c:pt idx="92">
                  <c:v>0.76213138800000002</c:v>
                </c:pt>
                <c:pt idx="93">
                  <c:v>1.0087979039999999</c:v>
                </c:pt>
                <c:pt idx="94">
                  <c:v>0.71762368600000004</c:v>
                </c:pt>
                <c:pt idx="95">
                  <c:v>0.69902341999999995</c:v>
                </c:pt>
                <c:pt idx="96">
                  <c:v>0.86066970600000003</c:v>
                </c:pt>
                <c:pt idx="97">
                  <c:v>0.97285813300000001</c:v>
                </c:pt>
                <c:pt idx="98">
                  <c:v>0.84265742899999996</c:v>
                </c:pt>
                <c:pt idx="99">
                  <c:v>0.92745382499999995</c:v>
                </c:pt>
                <c:pt idx="100">
                  <c:v>0.86099798900000002</c:v>
                </c:pt>
                <c:pt idx="101">
                  <c:v>0.82628446</c:v>
                </c:pt>
                <c:pt idx="102">
                  <c:v>0.90786630300000004</c:v>
                </c:pt>
                <c:pt idx="103">
                  <c:v>0.88631985300000005</c:v>
                </c:pt>
                <c:pt idx="104">
                  <c:v>0.87936361399999996</c:v>
                </c:pt>
                <c:pt idx="105">
                  <c:v>0.94524622700000005</c:v>
                </c:pt>
                <c:pt idx="106">
                  <c:v>0.86573099600000003</c:v>
                </c:pt>
                <c:pt idx="107">
                  <c:v>0.94904469599999997</c:v>
                </c:pt>
                <c:pt idx="108">
                  <c:v>0.92705443399999998</c:v>
                </c:pt>
                <c:pt idx="109">
                  <c:v>0.90746010399999999</c:v>
                </c:pt>
                <c:pt idx="110">
                  <c:v>0.76845129599999995</c:v>
                </c:pt>
                <c:pt idx="111">
                  <c:v>0.82401760499999999</c:v>
                </c:pt>
                <c:pt idx="112">
                  <c:v>0.811562703</c:v>
                </c:pt>
                <c:pt idx="113">
                  <c:v>0.86446536100000004</c:v>
                </c:pt>
                <c:pt idx="114">
                  <c:v>1.018469625</c:v>
                </c:pt>
                <c:pt idx="115">
                  <c:v>0.83584656099999999</c:v>
                </c:pt>
                <c:pt idx="116">
                  <c:v>0.70104786399999997</c:v>
                </c:pt>
                <c:pt idx="117">
                  <c:v>0.88972509899999996</c:v>
                </c:pt>
                <c:pt idx="118">
                  <c:v>0.86089291899999998</c:v>
                </c:pt>
                <c:pt idx="119">
                  <c:v>0.842337432</c:v>
                </c:pt>
                <c:pt idx="120">
                  <c:v>0.60323118399999998</c:v>
                </c:pt>
                <c:pt idx="121">
                  <c:v>1.1163386200000001</c:v>
                </c:pt>
                <c:pt idx="122">
                  <c:v>0.83763415699999999</c:v>
                </c:pt>
                <c:pt idx="123">
                  <c:v>0.87211384599999997</c:v>
                </c:pt>
                <c:pt idx="124">
                  <c:v>1.006655281</c:v>
                </c:pt>
                <c:pt idx="125">
                  <c:v>0.867235325</c:v>
                </c:pt>
                <c:pt idx="126">
                  <c:v>0.86453449699999996</c:v>
                </c:pt>
                <c:pt idx="127">
                  <c:v>0.91123550900000005</c:v>
                </c:pt>
                <c:pt idx="128">
                  <c:v>0.86396964399999998</c:v>
                </c:pt>
                <c:pt idx="129">
                  <c:v>0.81069526300000005</c:v>
                </c:pt>
                <c:pt idx="130">
                  <c:v>0.87169832800000002</c:v>
                </c:pt>
                <c:pt idx="131">
                  <c:v>0.66591993500000002</c:v>
                </c:pt>
                <c:pt idx="132">
                  <c:v>0.53170168399999995</c:v>
                </c:pt>
                <c:pt idx="133">
                  <c:v>0.80482584300000004</c:v>
                </c:pt>
                <c:pt idx="134">
                  <c:v>0.84953745800000002</c:v>
                </c:pt>
                <c:pt idx="135">
                  <c:v>0.84388370400000001</c:v>
                </c:pt>
                <c:pt idx="136">
                  <c:v>0.69678832999999996</c:v>
                </c:pt>
                <c:pt idx="137">
                  <c:v>0.78376925099999994</c:v>
                </c:pt>
                <c:pt idx="138">
                  <c:v>0.87821068999999996</c:v>
                </c:pt>
                <c:pt idx="139">
                  <c:v>0.71248541899999995</c:v>
                </c:pt>
                <c:pt idx="140">
                  <c:v>0.82906287000000001</c:v>
                </c:pt>
                <c:pt idx="141">
                  <c:v>0.79253349200000001</c:v>
                </c:pt>
                <c:pt idx="142">
                  <c:v>0.96919708000000004</c:v>
                </c:pt>
                <c:pt idx="143">
                  <c:v>0.56449732500000005</c:v>
                </c:pt>
                <c:pt idx="144">
                  <c:v>0.56693446300000006</c:v>
                </c:pt>
                <c:pt idx="145">
                  <c:v>0.74510490600000001</c:v>
                </c:pt>
                <c:pt idx="146">
                  <c:v>0.95585920800000002</c:v>
                </c:pt>
                <c:pt idx="147">
                  <c:v>0.79508199199999996</c:v>
                </c:pt>
                <c:pt idx="148">
                  <c:v>0.81082494599999999</c:v>
                </c:pt>
                <c:pt idx="149">
                  <c:v>0.77609281100000005</c:v>
                </c:pt>
                <c:pt idx="150">
                  <c:v>0.66763297300000002</c:v>
                </c:pt>
                <c:pt idx="151">
                  <c:v>0.87556367999999996</c:v>
                </c:pt>
                <c:pt idx="152">
                  <c:v>0.83229161299999999</c:v>
                </c:pt>
                <c:pt idx="153">
                  <c:v>0.89616746599999997</c:v>
                </c:pt>
                <c:pt idx="154">
                  <c:v>0.83893421499999998</c:v>
                </c:pt>
                <c:pt idx="155">
                  <c:v>0.91951999600000001</c:v>
                </c:pt>
                <c:pt idx="156">
                  <c:v>0.93187530299999999</c:v>
                </c:pt>
                <c:pt idx="157">
                  <c:v>0.88165329400000003</c:v>
                </c:pt>
                <c:pt idx="158">
                  <c:v>0.86671110699999998</c:v>
                </c:pt>
                <c:pt idx="159">
                  <c:v>0.95047836500000005</c:v>
                </c:pt>
                <c:pt idx="160">
                  <c:v>0.83778255199999996</c:v>
                </c:pt>
                <c:pt idx="161">
                  <c:v>0.79018431600000005</c:v>
                </c:pt>
                <c:pt idx="162">
                  <c:v>0.77390011299999995</c:v>
                </c:pt>
                <c:pt idx="163">
                  <c:v>1.0742253900000001</c:v>
                </c:pt>
                <c:pt idx="164">
                  <c:v>0.83862487399999996</c:v>
                </c:pt>
                <c:pt idx="165">
                  <c:v>0.65456716999999998</c:v>
                </c:pt>
                <c:pt idx="166">
                  <c:v>0.89522248900000001</c:v>
                </c:pt>
                <c:pt idx="167">
                  <c:v>0.85413638300000005</c:v>
                </c:pt>
                <c:pt idx="168">
                  <c:v>0.72400549199999997</c:v>
                </c:pt>
                <c:pt idx="169">
                  <c:v>0.55936585699999997</c:v>
                </c:pt>
                <c:pt idx="170">
                  <c:v>1.0453203550000001</c:v>
                </c:pt>
                <c:pt idx="171">
                  <c:v>0.742815067</c:v>
                </c:pt>
                <c:pt idx="172">
                  <c:v>0.71765856299999997</c:v>
                </c:pt>
                <c:pt idx="173">
                  <c:v>0.98818276599999999</c:v>
                </c:pt>
                <c:pt idx="174">
                  <c:v>0.89281020499999997</c:v>
                </c:pt>
                <c:pt idx="175">
                  <c:v>0.80257938500000003</c:v>
                </c:pt>
                <c:pt idx="176">
                  <c:v>0.87224268900000002</c:v>
                </c:pt>
                <c:pt idx="177">
                  <c:v>0.708138512</c:v>
                </c:pt>
                <c:pt idx="178">
                  <c:v>0.87568604400000005</c:v>
                </c:pt>
                <c:pt idx="179">
                  <c:v>0.85781863800000002</c:v>
                </c:pt>
                <c:pt idx="180">
                  <c:v>0.62197374299999997</c:v>
                </c:pt>
                <c:pt idx="181">
                  <c:v>0.68296512799999998</c:v>
                </c:pt>
                <c:pt idx="182">
                  <c:v>0.74538378299999997</c:v>
                </c:pt>
                <c:pt idx="183">
                  <c:v>0.90491955999999996</c:v>
                </c:pt>
                <c:pt idx="184">
                  <c:v>0.97349927700000005</c:v>
                </c:pt>
                <c:pt idx="185">
                  <c:v>0.79022132</c:v>
                </c:pt>
                <c:pt idx="186">
                  <c:v>0.79756437499999999</c:v>
                </c:pt>
                <c:pt idx="187">
                  <c:v>0.96896278800000002</c:v>
                </c:pt>
                <c:pt idx="188">
                  <c:v>0.63996035200000001</c:v>
                </c:pt>
                <c:pt idx="189">
                  <c:v>0.79382043700000005</c:v>
                </c:pt>
                <c:pt idx="190">
                  <c:v>0.67461996899999999</c:v>
                </c:pt>
                <c:pt idx="191">
                  <c:v>0.92164698499999997</c:v>
                </c:pt>
                <c:pt idx="192">
                  <c:v>0.50827530399999998</c:v>
                </c:pt>
                <c:pt idx="193">
                  <c:v>0.45461357200000002</c:v>
                </c:pt>
                <c:pt idx="194">
                  <c:v>0.76105335600000001</c:v>
                </c:pt>
                <c:pt idx="195">
                  <c:v>0.85651439600000001</c:v>
                </c:pt>
                <c:pt idx="196">
                  <c:v>0.73848261000000004</c:v>
                </c:pt>
                <c:pt idx="197">
                  <c:v>0.98663642299999998</c:v>
                </c:pt>
                <c:pt idx="198">
                  <c:v>0.74550174800000002</c:v>
                </c:pt>
                <c:pt idx="199">
                  <c:v>0.75799070000000002</c:v>
                </c:pt>
                <c:pt idx="200">
                  <c:v>0.90979790599999999</c:v>
                </c:pt>
                <c:pt idx="201">
                  <c:v>0.78105301000000005</c:v>
                </c:pt>
                <c:pt idx="202">
                  <c:v>0.85865978799999998</c:v>
                </c:pt>
                <c:pt idx="203">
                  <c:v>0.85951670999999996</c:v>
                </c:pt>
                <c:pt idx="204">
                  <c:v>0.88541191699999999</c:v>
                </c:pt>
                <c:pt idx="205">
                  <c:v>0.82836743800000001</c:v>
                </c:pt>
                <c:pt idx="206">
                  <c:v>0.91198010500000004</c:v>
                </c:pt>
                <c:pt idx="207">
                  <c:v>0.86301429699999999</c:v>
                </c:pt>
                <c:pt idx="208">
                  <c:v>0.70839955099999996</c:v>
                </c:pt>
                <c:pt idx="209">
                  <c:v>0.85705911400000001</c:v>
                </c:pt>
                <c:pt idx="210">
                  <c:v>0.789595449</c:v>
                </c:pt>
                <c:pt idx="211">
                  <c:v>0.89481809499999998</c:v>
                </c:pt>
                <c:pt idx="212">
                  <c:v>1.0623612140000001</c:v>
                </c:pt>
                <c:pt idx="213">
                  <c:v>0.81105681399999996</c:v>
                </c:pt>
                <c:pt idx="214">
                  <c:v>0.76846169200000003</c:v>
                </c:pt>
                <c:pt idx="215">
                  <c:v>0.88936530400000002</c:v>
                </c:pt>
                <c:pt idx="216">
                  <c:v>0.732299908</c:v>
                </c:pt>
                <c:pt idx="217">
                  <c:v>0.80410417000000001</c:v>
                </c:pt>
                <c:pt idx="218">
                  <c:v>0.61425363200000005</c:v>
                </c:pt>
                <c:pt idx="219">
                  <c:v>1.086722755</c:v>
                </c:pt>
                <c:pt idx="220">
                  <c:v>0.76828713800000004</c:v>
                </c:pt>
                <c:pt idx="221">
                  <c:v>0.62411386400000002</c:v>
                </c:pt>
                <c:pt idx="222">
                  <c:v>0.87489847399999998</c:v>
                </c:pt>
                <c:pt idx="223">
                  <c:v>0.77796147900000001</c:v>
                </c:pt>
                <c:pt idx="224">
                  <c:v>0.87730881500000002</c:v>
                </c:pt>
                <c:pt idx="225">
                  <c:v>0.79919751699999997</c:v>
                </c:pt>
                <c:pt idx="226">
                  <c:v>0.73067341100000005</c:v>
                </c:pt>
                <c:pt idx="227">
                  <c:v>0.84023883499999996</c:v>
                </c:pt>
                <c:pt idx="228">
                  <c:v>0.74381585500000003</c:v>
                </c:pt>
                <c:pt idx="229">
                  <c:v>0.63429375099999996</c:v>
                </c:pt>
                <c:pt idx="230">
                  <c:v>0.52939870899999997</c:v>
                </c:pt>
                <c:pt idx="231">
                  <c:v>0.75046983099999998</c:v>
                </c:pt>
                <c:pt idx="232">
                  <c:v>0.74858957999999998</c:v>
                </c:pt>
                <c:pt idx="233">
                  <c:v>0.88123728199999996</c:v>
                </c:pt>
                <c:pt idx="234">
                  <c:v>0.75077355300000004</c:v>
                </c:pt>
                <c:pt idx="235">
                  <c:v>0.78928487300000005</c:v>
                </c:pt>
                <c:pt idx="236">
                  <c:v>0.97260322899999996</c:v>
                </c:pt>
                <c:pt idx="237">
                  <c:v>0.684932294</c:v>
                </c:pt>
                <c:pt idx="238">
                  <c:v>0.79554250800000004</c:v>
                </c:pt>
                <c:pt idx="239">
                  <c:v>0.65368866400000003</c:v>
                </c:pt>
                <c:pt idx="240">
                  <c:v>0.90958704599999995</c:v>
                </c:pt>
                <c:pt idx="241">
                  <c:v>0.57021691500000005</c:v>
                </c:pt>
                <c:pt idx="242">
                  <c:v>0.47068966600000001</c:v>
                </c:pt>
                <c:pt idx="243">
                  <c:v>0.81674548599999997</c:v>
                </c:pt>
                <c:pt idx="244">
                  <c:v>0.79682074800000002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1B-E941-B918-0DA7B6441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085375"/>
        <c:axId val="757718783"/>
      </c:scatterChart>
      <c:valAx>
        <c:axId val="758085375"/>
        <c:scaling>
          <c:orientation val="minMax"/>
          <c:max val="1.1000000000000001"/>
          <c:min val="0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AutoGain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718783"/>
        <c:crosses val="autoZero"/>
        <c:crossBetween val="midCat"/>
      </c:valAx>
      <c:valAx>
        <c:axId val="757718783"/>
        <c:scaling>
          <c:orientation val="minMax"/>
          <c:max val="1.1000000000000001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ManualGain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8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Sheet1!$B$51:$B$68</c:f>
              <c:numCache>
                <c:formatCode>General</c:formatCode>
                <c:ptCount val="18"/>
                <c:pt idx="0">
                  <c:v>0.97933438726355004</c:v>
                </c:pt>
                <c:pt idx="1">
                  <c:v>0.81477936297505882</c:v>
                </c:pt>
                <c:pt idx="2">
                  <c:v>0.80185938652754474</c:v>
                </c:pt>
                <c:pt idx="3">
                  <c:v>0.89876865827049668</c:v>
                </c:pt>
                <c:pt idx="4">
                  <c:v>0.86081889581328008</c:v>
                </c:pt>
                <c:pt idx="5">
                  <c:v>0.95125715021946256</c:v>
                </c:pt>
                <c:pt idx="6">
                  <c:v>0.95732004343285881</c:v>
                </c:pt>
                <c:pt idx="7">
                  <c:v>1.014048891301558</c:v>
                </c:pt>
                <c:pt idx="8">
                  <c:v>1.009040011400284</c:v>
                </c:pt>
                <c:pt idx="9">
                  <c:v>0.88842719940061243</c:v>
                </c:pt>
                <c:pt idx="10">
                  <c:v>1.3724662162162149</c:v>
                </c:pt>
                <c:pt idx="11">
                  <c:v>0.98574668474815474</c:v>
                </c:pt>
                <c:pt idx="12">
                  <c:v>1.0117150230851051</c:v>
                </c:pt>
                <c:pt idx="13">
                  <c:v>0.97846098506781798</c:v>
                </c:pt>
                <c:pt idx="14">
                  <c:v>1.053126226451867</c:v>
                </c:pt>
                <c:pt idx="15">
                  <c:v>0.85702476114691695</c:v>
                </c:pt>
                <c:pt idx="16">
                  <c:v>1.063003811881839</c:v>
                </c:pt>
                <c:pt idx="17">
                  <c:v>1.009417569624848</c:v>
                </c:pt>
              </c:numCache>
            </c:numRef>
          </c:xVal>
          <c:yVal>
            <c:numRef>
              <c:f>Sheet1!$C$51:$C$68</c:f>
              <c:numCache>
                <c:formatCode>General</c:formatCode>
                <c:ptCount val="18"/>
                <c:pt idx="0">
                  <c:v>0.88795482299999995</c:v>
                </c:pt>
                <c:pt idx="1">
                  <c:v>0.85125583199999999</c:v>
                </c:pt>
                <c:pt idx="2">
                  <c:v>0.90557114000000005</c:v>
                </c:pt>
                <c:pt idx="3">
                  <c:v>0.839308532</c:v>
                </c:pt>
                <c:pt idx="4">
                  <c:v>0.94462451800000002</c:v>
                </c:pt>
                <c:pt idx="5">
                  <c:v>0.936063494</c:v>
                </c:pt>
                <c:pt idx="6">
                  <c:v>0.91976168999999997</c:v>
                </c:pt>
                <c:pt idx="7">
                  <c:v>0.85770302499999995</c:v>
                </c:pt>
                <c:pt idx="8">
                  <c:v>0.97321817799999999</c:v>
                </c:pt>
                <c:pt idx="9">
                  <c:v>0.93657080699999995</c:v>
                </c:pt>
                <c:pt idx="10">
                  <c:v>0.95565308999999998</c:v>
                </c:pt>
                <c:pt idx="11">
                  <c:v>0.94338586700000004</c:v>
                </c:pt>
                <c:pt idx="12">
                  <c:v>1.0186446730000001</c:v>
                </c:pt>
                <c:pt idx="13">
                  <c:v>0.89771189900000004</c:v>
                </c:pt>
                <c:pt idx="14">
                  <c:v>0.84373283499999996</c:v>
                </c:pt>
                <c:pt idx="15">
                  <c:v>0.89837888499999996</c:v>
                </c:pt>
                <c:pt idx="16">
                  <c:v>0.98304963199999995</c:v>
                </c:pt>
                <c:pt idx="17">
                  <c:v>0.88665676999999998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2-9A45-A91B-A0B55B490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984"/>
        <c:axId val="707024"/>
      </c:scatterChart>
      <c:valAx>
        <c:axId val="34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24"/>
        <c:crosses val="autoZero"/>
        <c:crossBetween val="midCat"/>
      </c:valAx>
      <c:valAx>
        <c:axId val="70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83038</xdr:colOff>
      <xdr:row>6</xdr:row>
      <xdr:rowOff>64478</xdr:rowOff>
    </xdr:from>
    <xdr:to>
      <xdr:col>21</xdr:col>
      <xdr:colOff>610577</xdr:colOff>
      <xdr:row>20</xdr:row>
      <xdr:rowOff>72294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C03528F-D6D9-1618-B649-721227C5D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415192</xdr:colOff>
      <xdr:row>40</xdr:row>
      <xdr:rowOff>84015</xdr:rowOff>
    </xdr:from>
    <xdr:to>
      <xdr:col>16</xdr:col>
      <xdr:colOff>102576</xdr:colOff>
      <xdr:row>54</xdr:row>
      <xdr:rowOff>91831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009D674-A205-4483-C742-28B3EE709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46"/>
  <sheetViews>
    <sheetView tabSelected="1" zoomScale="130" zoomScaleNormal="130" workbookViewId="0">
      <selection activeCell="G12" sqref="G12"/>
    </sheetView>
  </sheetViews>
  <sheetFormatPr baseColWidth="10" defaultColWidth="8.83203125" defaultRowHeight="15" x14ac:dyDescent="0.2"/>
  <cols>
    <col min="2" max="2" width="11" customWidth="1"/>
    <col min="3" max="3" width="13.6640625" customWidth="1"/>
    <col min="4" max="6" width="10.83203125" customWidth="1"/>
    <col min="8" max="8" width="11.5" customWidth="1"/>
    <col min="9" max="9" width="12.5" customWidth="1"/>
    <col min="10" max="10" width="11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58</v>
      </c>
      <c r="F1" s="2" t="s">
        <v>59</v>
      </c>
      <c r="G1" s="2" t="s">
        <v>60</v>
      </c>
      <c r="H1" s="3" t="s">
        <v>53</v>
      </c>
      <c r="I1" s="3" t="s">
        <v>55</v>
      </c>
      <c r="J1" s="3" t="s">
        <v>54</v>
      </c>
      <c r="K1" s="3" t="s">
        <v>57</v>
      </c>
      <c r="L1" s="3" t="s">
        <v>56</v>
      </c>
      <c r="M1" s="3"/>
      <c r="N1" s="3"/>
      <c r="O1" s="3"/>
    </row>
    <row r="2" spans="1:25" x14ac:dyDescent="0.2">
      <c r="A2" t="s">
        <v>4</v>
      </c>
      <c r="B2">
        <v>0.9259391075143768</v>
      </c>
      <c r="C2">
        <v>0.91207322199999996</v>
      </c>
      <c r="D2">
        <f>B2-C2</f>
        <v>1.3865885514376841E-2</v>
      </c>
      <c r="E2">
        <f>(D2*D2)</f>
        <v>1.9226278109780551E-4</v>
      </c>
      <c r="F2">
        <f>AVERAGE(E2:E246)</f>
        <v>7.38524858741261E-2</v>
      </c>
      <c r="G2">
        <f>SQRT(F2)</f>
        <v>0.27175813856097503</v>
      </c>
      <c r="H2">
        <f>AVERAGE(D2:D246)</f>
        <v>1.4626777772057906E-2</v>
      </c>
      <c r="I2">
        <f>(B2-C2)/C2*100</f>
        <v>1.5202601260424726</v>
      </c>
      <c r="J2">
        <f>AVERAGE(I2:I245)</f>
        <v>3.9646949740206634</v>
      </c>
      <c r="K2">
        <f>MIN(C2:C246)</f>
        <v>0.45461357200000002</v>
      </c>
      <c r="L2">
        <f>MAX(C2:C246)</f>
        <v>1.594417873</v>
      </c>
      <c r="V2">
        <f>MIN(B2:B246)</f>
        <v>0</v>
      </c>
      <c r="W2">
        <f>MAX(B2:B246)</f>
        <v>2.2165666395054071</v>
      </c>
      <c r="X2">
        <f>MIN(C2:C246)</f>
        <v>0.45461357200000002</v>
      </c>
      <c r="Y2">
        <f>MAX(C2:C246)</f>
        <v>1.594417873</v>
      </c>
    </row>
    <row r="3" spans="1:25" x14ac:dyDescent="0.2">
      <c r="A3" t="s">
        <v>5</v>
      </c>
      <c r="B3">
        <v>0.90273376355191004</v>
      </c>
      <c r="C3">
        <v>0.91361530000000002</v>
      </c>
      <c r="D3">
        <f>B3-C3</f>
        <v>-1.0881536448089979E-2</v>
      </c>
      <c r="E3">
        <f t="shared" ref="E3:E66" si="0">(D3*D3)</f>
        <v>1.1840783547111068E-4</v>
      </c>
      <c r="I3">
        <f t="shared" ref="I3:I66" si="1">(B3-C3)/C3*100</f>
        <v>-1.1910413987254789</v>
      </c>
    </row>
    <row r="4" spans="1:25" x14ac:dyDescent="0.2">
      <c r="A4" t="s">
        <v>6</v>
      </c>
      <c r="B4">
        <v>0.98570887242949901</v>
      </c>
      <c r="C4">
        <v>0.94645336300000005</v>
      </c>
      <c r="D4">
        <f>B4-C4</f>
        <v>3.9255509429498958E-2</v>
      </c>
      <c r="E4">
        <f t="shared" si="0"/>
        <v>1.5409950205694815E-3</v>
      </c>
      <c r="I4">
        <f t="shared" si="1"/>
        <v>4.1476432927523925</v>
      </c>
      <c r="L4">
        <f>CORREL(B2:B246,C2:C246)</f>
        <v>0.10332843113401491</v>
      </c>
    </row>
    <row r="5" spans="1:25" x14ac:dyDescent="0.2">
      <c r="A5" t="s">
        <v>7</v>
      </c>
      <c r="B5">
        <v>1.0645570160161579</v>
      </c>
      <c r="C5">
        <v>0.93032412399999997</v>
      </c>
      <c r="D5">
        <f>B5-C5</f>
        <v>0.13423289201615796</v>
      </c>
      <c r="E5">
        <f t="shared" si="0"/>
        <v>1.8018469299021522E-2</v>
      </c>
      <c r="I5">
        <f t="shared" si="1"/>
        <v>14.428615635485547</v>
      </c>
    </row>
    <row r="6" spans="1:25" x14ac:dyDescent="0.2">
      <c r="A6" t="s">
        <v>8</v>
      </c>
      <c r="B6">
        <v>0.95154176408172197</v>
      </c>
      <c r="C6">
        <v>1.024160204</v>
      </c>
      <c r="D6">
        <f>B6-C6</f>
        <v>-7.2618439918277988E-2</v>
      </c>
      <c r="E6">
        <f t="shared" si="0"/>
        <v>5.2734378161645497E-3</v>
      </c>
      <c r="I6">
        <f t="shared" si="1"/>
        <v>-7.0905352145744951</v>
      </c>
    </row>
    <row r="7" spans="1:25" x14ac:dyDescent="0.2">
      <c r="A7" t="s">
        <v>9</v>
      </c>
      <c r="B7">
        <v>0.93525562589418376</v>
      </c>
      <c r="C7">
        <v>0.86023983800000003</v>
      </c>
      <c r="D7">
        <f>B7-C7</f>
        <v>7.5015787894183728E-2</v>
      </c>
      <c r="E7">
        <f t="shared" si="0"/>
        <v>5.6273684333851617E-3</v>
      </c>
      <c r="I7">
        <f t="shared" si="1"/>
        <v>8.720334095267015</v>
      </c>
    </row>
    <row r="8" spans="1:25" x14ac:dyDescent="0.2">
      <c r="A8" t="s">
        <v>10</v>
      </c>
      <c r="B8">
        <v>0.94015009236370117</v>
      </c>
      <c r="C8">
        <v>0.96470522199999997</v>
      </c>
      <c r="D8">
        <f>B8-C8</f>
        <v>-2.45551296362988E-2</v>
      </c>
      <c r="E8">
        <f t="shared" si="0"/>
        <v>6.0295439145543962E-4</v>
      </c>
      <c r="I8">
        <f t="shared" si="1"/>
        <v>-2.5453505460861701</v>
      </c>
    </row>
    <row r="9" spans="1:25" x14ac:dyDescent="0.2">
      <c r="A9" t="s">
        <v>11</v>
      </c>
      <c r="B9">
        <v>0.9616137089150556</v>
      </c>
      <c r="C9">
        <v>0.92612439099999999</v>
      </c>
      <c r="D9">
        <f>B9-C9</f>
        <v>3.5489317915055607E-2</v>
      </c>
      <c r="E9">
        <f t="shared" si="0"/>
        <v>1.2594916860758868E-3</v>
      </c>
      <c r="I9">
        <f t="shared" si="1"/>
        <v>3.8320249698569495</v>
      </c>
    </row>
    <row r="10" spans="1:25" x14ac:dyDescent="0.2">
      <c r="A10" t="s">
        <v>12</v>
      </c>
      <c r="B10">
        <v>0.87876191913726287</v>
      </c>
      <c r="C10">
        <v>0.96889450099999996</v>
      </c>
      <c r="D10">
        <f>B10-C10</f>
        <v>-9.0132581862737093E-2</v>
      </c>
      <c r="E10">
        <f t="shared" si="0"/>
        <v>8.1238823132430034E-3</v>
      </c>
      <c r="I10">
        <f t="shared" si="1"/>
        <v>-9.3026208498150087</v>
      </c>
    </row>
    <row r="11" spans="1:25" x14ac:dyDescent="0.2">
      <c r="A11" t="s">
        <v>13</v>
      </c>
      <c r="B11">
        <v>0.96130096222820405</v>
      </c>
      <c r="C11">
        <v>0.97148367300000005</v>
      </c>
      <c r="D11">
        <f>B11-C11</f>
        <v>-1.0182710771796E-2</v>
      </c>
      <c r="E11">
        <f t="shared" si="0"/>
        <v>1.0368759866205028E-4</v>
      </c>
      <c r="I11">
        <f t="shared" si="1"/>
        <v>-1.0481607725172752</v>
      </c>
    </row>
    <row r="12" spans="1:25" x14ac:dyDescent="0.2">
      <c r="A12" t="s">
        <v>14</v>
      </c>
      <c r="B12">
        <v>0.96808524306763399</v>
      </c>
      <c r="C12">
        <v>0.94437436699999999</v>
      </c>
      <c r="D12">
        <f>B12-C12</f>
        <v>2.3710876067634001E-2</v>
      </c>
      <c r="E12">
        <f t="shared" si="0"/>
        <v>5.6220564389469882E-4</v>
      </c>
      <c r="I12">
        <f t="shared" si="1"/>
        <v>2.5107496450752356</v>
      </c>
    </row>
    <row r="13" spans="1:25" x14ac:dyDescent="0.2">
      <c r="A13" t="s">
        <v>15</v>
      </c>
      <c r="B13">
        <v>0.98058145156037757</v>
      </c>
      <c r="C13">
        <v>0.93377899099999995</v>
      </c>
      <c r="D13">
        <f>B13-C13</f>
        <v>4.6802460560377623E-2</v>
      </c>
      <c r="E13">
        <f t="shared" si="0"/>
        <v>2.1904703145057031E-3</v>
      </c>
      <c r="I13">
        <f t="shared" si="1"/>
        <v>5.0121560895534891</v>
      </c>
    </row>
    <row r="14" spans="1:25" x14ac:dyDescent="0.2">
      <c r="A14" t="s">
        <v>16</v>
      </c>
      <c r="B14">
        <v>0.8704196151140875</v>
      </c>
      <c r="C14">
        <v>0.89076128300000001</v>
      </c>
      <c r="D14">
        <f>B14-C14</f>
        <v>-2.0341667885912518E-2</v>
      </c>
      <c r="E14">
        <f t="shared" si="0"/>
        <v>4.1378345238076466E-4</v>
      </c>
      <c r="I14">
        <f t="shared" si="1"/>
        <v>-2.2836273055563998</v>
      </c>
    </row>
    <row r="15" spans="1:25" x14ac:dyDescent="0.2">
      <c r="A15" t="s">
        <v>17</v>
      </c>
      <c r="B15">
        <v>0.74175325911326795</v>
      </c>
      <c r="C15">
        <v>0.98845362800000003</v>
      </c>
      <c r="D15">
        <f>B15-C15</f>
        <v>-0.24670036888673208</v>
      </c>
      <c r="E15">
        <f t="shared" si="0"/>
        <v>6.0861072008849687E-2</v>
      </c>
      <c r="I15">
        <f t="shared" si="1"/>
        <v>-24.958213708608298</v>
      </c>
    </row>
    <row r="16" spans="1:25" x14ac:dyDescent="0.2">
      <c r="A16" t="s">
        <v>18</v>
      </c>
      <c r="B16">
        <v>1.016065638950999</v>
      </c>
      <c r="C16">
        <v>0.87555912599999997</v>
      </c>
      <c r="D16">
        <f>B16-C16</f>
        <v>0.14050651295099903</v>
      </c>
      <c r="E16">
        <f t="shared" si="0"/>
        <v>1.9742080181649257E-2</v>
      </c>
      <c r="I16">
        <f t="shared" si="1"/>
        <v>16.047632738739683</v>
      </c>
    </row>
    <row r="17" spans="1:9" x14ac:dyDescent="0.2">
      <c r="A17" t="s">
        <v>19</v>
      </c>
      <c r="B17">
        <v>0.87208463053315599</v>
      </c>
      <c r="C17">
        <v>0.89582712799999997</v>
      </c>
      <c r="D17">
        <f>B17-C17</f>
        <v>-2.3742497466843981E-2</v>
      </c>
      <c r="E17">
        <f t="shared" si="0"/>
        <v>5.6370618596309288E-4</v>
      </c>
      <c r="I17">
        <f t="shared" si="1"/>
        <v>-2.6503436572467787</v>
      </c>
    </row>
    <row r="18" spans="1:9" x14ac:dyDescent="0.2">
      <c r="A18" t="s">
        <v>20</v>
      </c>
      <c r="B18">
        <v>0.89888184571374286</v>
      </c>
      <c r="C18">
        <v>1.0164996580000001</v>
      </c>
      <c r="D18">
        <f>B18-C18</f>
        <v>-0.11761781228625723</v>
      </c>
      <c r="E18">
        <f t="shared" si="0"/>
        <v>1.3833949767005242E-2</v>
      </c>
      <c r="I18">
        <f t="shared" si="1"/>
        <v>-11.570865898536015</v>
      </c>
    </row>
    <row r="19" spans="1:9" x14ac:dyDescent="0.2">
      <c r="A19" t="s">
        <v>21</v>
      </c>
      <c r="B19">
        <v>0.96327644201761842</v>
      </c>
      <c r="C19">
        <v>0.94257840199999998</v>
      </c>
      <c r="D19">
        <f>B19-C19</f>
        <v>2.0698040017618435E-2</v>
      </c>
      <c r="E19">
        <f t="shared" si="0"/>
        <v>4.2840886057093414E-4</v>
      </c>
      <c r="I19">
        <f t="shared" si="1"/>
        <v>2.1958958505415063</v>
      </c>
    </row>
    <row r="20" spans="1:9" x14ac:dyDescent="0.2">
      <c r="A20" t="s">
        <v>22</v>
      </c>
      <c r="B20">
        <v>0.94492058297975845</v>
      </c>
      <c r="C20">
        <v>0.69386792799999997</v>
      </c>
      <c r="D20">
        <f>B20-C20</f>
        <v>0.25105265497975848</v>
      </c>
      <c r="E20">
        <f t="shared" si="0"/>
        <v>6.3027435572385646E-2</v>
      </c>
      <c r="I20">
        <f t="shared" si="1"/>
        <v>36.181619707282174</v>
      </c>
    </row>
    <row r="21" spans="1:9" x14ac:dyDescent="0.2">
      <c r="A21" t="s">
        <v>23</v>
      </c>
      <c r="B21">
        <v>0.76507300766666808</v>
      </c>
      <c r="C21">
        <v>0.96620402599999999</v>
      </c>
      <c r="D21">
        <f>B21-C21</f>
        <v>-0.20113101833333191</v>
      </c>
      <c r="E21">
        <f t="shared" si="0"/>
        <v>4.0453686535803099E-2</v>
      </c>
      <c r="I21">
        <f t="shared" si="1"/>
        <v>-20.816619773982591</v>
      </c>
    </row>
    <row r="22" spans="1:9" x14ac:dyDescent="0.2">
      <c r="A22" t="s">
        <v>24</v>
      </c>
      <c r="B22">
        <v>0.85930938897162479</v>
      </c>
      <c r="C22">
        <v>0.91191752599999998</v>
      </c>
      <c r="D22">
        <f>B22-C22</f>
        <v>-5.260813702837519E-2</v>
      </c>
      <c r="E22">
        <f t="shared" si="0"/>
        <v>2.767616081596301E-3</v>
      </c>
      <c r="I22">
        <f t="shared" si="1"/>
        <v>-5.7689577761635418</v>
      </c>
    </row>
    <row r="23" spans="1:9" x14ac:dyDescent="0.2">
      <c r="A23" t="s">
        <v>25</v>
      </c>
      <c r="B23">
        <v>0.94753675933578396</v>
      </c>
      <c r="C23">
        <v>0.88059683</v>
      </c>
      <c r="D23">
        <f>B23-C23</f>
        <v>6.6939929335783965E-2</v>
      </c>
      <c r="E23">
        <f t="shared" si="0"/>
        <v>4.4809541394797503E-3</v>
      </c>
      <c r="I23">
        <f t="shared" si="1"/>
        <v>7.6016545887161513</v>
      </c>
    </row>
    <row r="24" spans="1:9" x14ac:dyDescent="0.2">
      <c r="A24" t="s">
        <v>26</v>
      </c>
      <c r="B24">
        <v>0.93033213894524103</v>
      </c>
      <c r="C24">
        <v>0.78761296599999997</v>
      </c>
      <c r="D24">
        <f>B24-C24</f>
        <v>0.14271917294524106</v>
      </c>
      <c r="E24">
        <f t="shared" si="0"/>
        <v>2.0368762326173628E-2</v>
      </c>
      <c r="I24">
        <f t="shared" si="1"/>
        <v>18.120470219029009</v>
      </c>
    </row>
    <row r="25" spans="1:9" x14ac:dyDescent="0.2">
      <c r="A25" t="s">
        <v>27</v>
      </c>
      <c r="B25">
        <v>0.6546633466642493</v>
      </c>
      <c r="C25">
        <v>1.0020303669999999</v>
      </c>
      <c r="D25">
        <f>B25-C25</f>
        <v>-0.34736702033575062</v>
      </c>
      <c r="E25">
        <f t="shared" si="0"/>
        <v>0.12066384681693779</v>
      </c>
      <c r="I25">
        <f t="shared" si="1"/>
        <v>-34.666316688159874</v>
      </c>
    </row>
    <row r="26" spans="1:9" x14ac:dyDescent="0.2">
      <c r="A26" t="s">
        <v>28</v>
      </c>
      <c r="B26">
        <v>0.85557520930278508</v>
      </c>
      <c r="C26">
        <v>0.72382914099999995</v>
      </c>
      <c r="D26">
        <f>B26-C26</f>
        <v>0.13174606830278512</v>
      </c>
      <c r="E26">
        <f t="shared" si="0"/>
        <v>1.7357026513242124E-2</v>
      </c>
      <c r="I26">
        <f t="shared" si="1"/>
        <v>18.201266133161269</v>
      </c>
    </row>
    <row r="27" spans="1:9" x14ac:dyDescent="0.2">
      <c r="A27" t="s">
        <v>29</v>
      </c>
      <c r="B27">
        <v>1.088829499678726</v>
      </c>
      <c r="C27">
        <v>0.97750390399999998</v>
      </c>
      <c r="D27">
        <f>B27-C27</f>
        <v>0.11132559567872602</v>
      </c>
      <c r="E27">
        <f t="shared" si="0"/>
        <v>1.2393388253223182E-2</v>
      </c>
      <c r="I27">
        <f t="shared" si="1"/>
        <v>11.388762256925576</v>
      </c>
    </row>
    <row r="28" spans="1:9" x14ac:dyDescent="0.2">
      <c r="A28" t="s">
        <v>30</v>
      </c>
      <c r="B28">
        <v>0.81779672179117879</v>
      </c>
      <c r="C28">
        <v>0.98850198</v>
      </c>
      <c r="D28">
        <f>B28-C28</f>
        <v>-0.17070525820882121</v>
      </c>
      <c r="E28">
        <f t="shared" si="0"/>
        <v>2.9140285180140321E-2</v>
      </c>
      <c r="I28">
        <f t="shared" si="1"/>
        <v>-17.269086118453824</v>
      </c>
    </row>
    <row r="29" spans="1:9" x14ac:dyDescent="0.2">
      <c r="A29" t="s">
        <v>31</v>
      </c>
      <c r="B29">
        <v>0.9593222349226832</v>
      </c>
      <c r="C29">
        <v>1.0289379910000001</v>
      </c>
      <c r="D29">
        <f>B29-C29</f>
        <v>-6.9615756077316848E-2</v>
      </c>
      <c r="E29">
        <f t="shared" si="0"/>
        <v>4.8463534942164779E-3</v>
      </c>
      <c r="I29">
        <f t="shared" si="1"/>
        <v>-6.7657873152937986</v>
      </c>
    </row>
    <row r="30" spans="1:9" x14ac:dyDescent="0.2">
      <c r="A30" t="s">
        <v>32</v>
      </c>
      <c r="B30">
        <v>0.88895853102544908</v>
      </c>
      <c r="C30">
        <v>0.86644654499999996</v>
      </c>
      <c r="D30">
        <f>B30-C30</f>
        <v>2.2511986025449127E-2</v>
      </c>
      <c r="E30">
        <f t="shared" si="0"/>
        <v>5.0678951481001678E-4</v>
      </c>
      <c r="I30">
        <f t="shared" si="1"/>
        <v>2.5981967560906054</v>
      </c>
    </row>
    <row r="31" spans="1:9" x14ac:dyDescent="0.2">
      <c r="A31" t="s">
        <v>33</v>
      </c>
      <c r="B31">
        <v>0.97454139091295222</v>
      </c>
      <c r="C31">
        <v>0.92315941099999999</v>
      </c>
      <c r="D31">
        <f>B31-C31</f>
        <v>5.1381979912952236E-2</v>
      </c>
      <c r="E31">
        <f t="shared" si="0"/>
        <v>2.6401078597750273E-3</v>
      </c>
      <c r="I31">
        <f t="shared" si="1"/>
        <v>5.5658837791940394</v>
      </c>
    </row>
    <row r="32" spans="1:9" x14ac:dyDescent="0.2">
      <c r="A32" t="s">
        <v>34</v>
      </c>
      <c r="B32">
        <v>0.80787532945687179</v>
      </c>
      <c r="C32">
        <v>1.042949957</v>
      </c>
      <c r="D32">
        <f>B32-C32</f>
        <v>-0.23507462754312825</v>
      </c>
      <c r="E32">
        <f t="shared" si="0"/>
        <v>5.5260080514540469E-2</v>
      </c>
      <c r="I32">
        <f t="shared" si="1"/>
        <v>-22.539396637908702</v>
      </c>
    </row>
    <row r="33" spans="1:15" x14ac:dyDescent="0.2">
      <c r="A33" t="s">
        <v>35</v>
      </c>
      <c r="B33">
        <v>1.0181967899236939</v>
      </c>
      <c r="C33">
        <v>0.95485201900000005</v>
      </c>
      <c r="D33">
        <f>B33-C33</f>
        <v>6.3344770923693838E-2</v>
      </c>
      <c r="E33">
        <f t="shared" si="0"/>
        <v>4.0125600033752481E-3</v>
      </c>
      <c r="I33">
        <f t="shared" si="1"/>
        <v>6.6339882686778751</v>
      </c>
    </row>
    <row r="34" spans="1:15" x14ac:dyDescent="0.2">
      <c r="A34" t="s">
        <v>36</v>
      </c>
      <c r="B34">
        <v>0.98099188386144776</v>
      </c>
      <c r="C34">
        <v>0.98368125900000003</v>
      </c>
      <c r="D34">
        <f>B34-C34</f>
        <v>-2.6893751385522746E-3</v>
      </c>
      <c r="E34">
        <f t="shared" si="0"/>
        <v>7.2327386358630663E-6</v>
      </c>
      <c r="I34">
        <f t="shared" si="1"/>
        <v>-0.27339904201146059</v>
      </c>
    </row>
    <row r="35" spans="1:15" x14ac:dyDescent="0.2">
      <c r="A35" t="s">
        <v>37</v>
      </c>
      <c r="B35">
        <v>0.91332145119144437</v>
      </c>
      <c r="C35">
        <v>0.83139435299999997</v>
      </c>
      <c r="D35">
        <f>B35-C35</f>
        <v>8.1927098191444392E-2</v>
      </c>
      <c r="E35">
        <f t="shared" si="0"/>
        <v>6.7120494180705707E-3</v>
      </c>
      <c r="I35">
        <f t="shared" si="1"/>
        <v>9.8541802570367452</v>
      </c>
    </row>
    <row r="36" spans="1:15" x14ac:dyDescent="0.2">
      <c r="A36" t="s">
        <v>38</v>
      </c>
      <c r="B36">
        <v>0.99003590559820576</v>
      </c>
      <c r="C36">
        <v>0.96902702399999996</v>
      </c>
      <c r="D36">
        <f>B36-C36</f>
        <v>2.1008881598205797E-2</v>
      </c>
      <c r="E36">
        <f t="shared" si="0"/>
        <v>4.4137310600743016E-4</v>
      </c>
      <c r="I36">
        <f t="shared" si="1"/>
        <v>2.16803877269431</v>
      </c>
    </row>
    <row r="37" spans="1:15" x14ac:dyDescent="0.2">
      <c r="A37" t="s">
        <v>39</v>
      </c>
      <c r="B37">
        <v>1.0090192985039219</v>
      </c>
      <c r="C37">
        <v>0.81902531700000003</v>
      </c>
      <c r="D37">
        <f>B37-C37</f>
        <v>0.18999398150392188</v>
      </c>
      <c r="E37">
        <f t="shared" si="0"/>
        <v>3.6097713007712612E-2</v>
      </c>
      <c r="I37">
        <f t="shared" si="1"/>
        <v>23.197571254555232</v>
      </c>
    </row>
    <row r="38" spans="1:15" x14ac:dyDescent="0.2">
      <c r="A38" t="s">
        <v>40</v>
      </c>
      <c r="B38">
        <v>2.2165666395054071</v>
      </c>
      <c r="C38">
        <v>1.594417873</v>
      </c>
      <c r="D38">
        <f>B38-C38</f>
        <v>0.62214876650540707</v>
      </c>
      <c r="E38">
        <f t="shared" si="0"/>
        <v>0.38706908766419951</v>
      </c>
      <c r="I38">
        <f t="shared" si="1"/>
        <v>39.020433541352247</v>
      </c>
      <c r="N38">
        <v>0.70183197248665075</v>
      </c>
      <c r="O38">
        <v>0.82755875499999998</v>
      </c>
    </row>
    <row r="39" spans="1:15" x14ac:dyDescent="0.2">
      <c r="A39" t="s">
        <v>41</v>
      </c>
      <c r="B39">
        <v>0.70183197248665075</v>
      </c>
      <c r="C39">
        <v>0.82755875499999998</v>
      </c>
      <c r="D39">
        <f>B39-C39</f>
        <v>-0.12572678251334923</v>
      </c>
      <c r="E39">
        <f t="shared" si="0"/>
        <v>1.580722384115902E-2</v>
      </c>
      <c r="I39">
        <f t="shared" si="1"/>
        <v>-15.192490171087519</v>
      </c>
    </row>
    <row r="40" spans="1:15" x14ac:dyDescent="0.2">
      <c r="A40" t="s">
        <v>42</v>
      </c>
      <c r="B40">
        <v>0.85548014747273926</v>
      </c>
      <c r="C40">
        <v>0.88232823800000004</v>
      </c>
      <c r="D40">
        <f>B40-C40</f>
        <v>-2.6848090527260782E-2</v>
      </c>
      <c r="E40">
        <f t="shared" si="0"/>
        <v>7.208199649599901E-4</v>
      </c>
      <c r="I40">
        <f t="shared" si="1"/>
        <v>-3.0428687840840452</v>
      </c>
    </row>
    <row r="41" spans="1:15" x14ac:dyDescent="0.2">
      <c r="A41" t="s">
        <v>43</v>
      </c>
      <c r="B41">
        <v>1.1753134413709261</v>
      </c>
      <c r="C41">
        <v>0.90068680800000001</v>
      </c>
      <c r="D41">
        <f>B41-C41</f>
        <v>0.27462663337092608</v>
      </c>
      <c r="E41">
        <f t="shared" si="0"/>
        <v>7.5419787756649051E-2</v>
      </c>
      <c r="I41">
        <f t="shared" si="1"/>
        <v>30.490802233546876</v>
      </c>
    </row>
    <row r="42" spans="1:15" x14ac:dyDescent="0.2">
      <c r="A42" t="s">
        <v>44</v>
      </c>
      <c r="B42">
        <v>0.97947922955059041</v>
      </c>
      <c r="C42">
        <v>0.888806663</v>
      </c>
      <c r="D42">
        <f>B42-C42</f>
        <v>9.0672566550590417E-2</v>
      </c>
      <c r="E42">
        <f t="shared" si="0"/>
        <v>8.2215143248712489E-3</v>
      </c>
      <c r="I42">
        <f t="shared" si="1"/>
        <v>10.201607427710115</v>
      </c>
    </row>
    <row r="43" spans="1:15" x14ac:dyDescent="0.2">
      <c r="A43" t="s">
        <v>45</v>
      </c>
      <c r="B43">
        <v>0.78842545658806418</v>
      </c>
      <c r="C43">
        <v>0.89070998700000004</v>
      </c>
      <c r="D43">
        <f>B43-C43</f>
        <v>-0.10228453041193586</v>
      </c>
      <c r="E43">
        <f t="shared" si="0"/>
        <v>1.0462125161590232E-2</v>
      </c>
      <c r="I43">
        <f t="shared" si="1"/>
        <v>-11.483483053383106</v>
      </c>
    </row>
    <row r="44" spans="1:15" x14ac:dyDescent="0.2">
      <c r="A44" t="s">
        <v>46</v>
      </c>
      <c r="B44">
        <v>0.93691727213871556</v>
      </c>
      <c r="C44">
        <v>1.0113225450000001</v>
      </c>
      <c r="D44">
        <f>B44-C44</f>
        <v>-7.440527286128451E-2</v>
      </c>
      <c r="E44">
        <f t="shared" si="0"/>
        <v>5.5361446295622016E-3</v>
      </c>
      <c r="I44">
        <f t="shared" si="1"/>
        <v>-7.3572247775099786</v>
      </c>
    </row>
    <row r="45" spans="1:15" x14ac:dyDescent="0.2">
      <c r="A45" t="s">
        <v>47</v>
      </c>
      <c r="B45">
        <v>0.94735148901279997</v>
      </c>
      <c r="C45">
        <v>0.86033202399999997</v>
      </c>
      <c r="D45">
        <f>B45-C45</f>
        <v>8.7019465012800001E-2</v>
      </c>
      <c r="E45">
        <f t="shared" si="0"/>
        <v>7.5723872911139236E-3</v>
      </c>
      <c r="I45">
        <f t="shared" si="1"/>
        <v>10.114637440579569</v>
      </c>
    </row>
    <row r="46" spans="1:15" x14ac:dyDescent="0.2">
      <c r="A46" t="s">
        <v>48</v>
      </c>
      <c r="B46">
        <v>1.0198370561999239</v>
      </c>
      <c r="C46">
        <v>0.97820975700000001</v>
      </c>
      <c r="D46">
        <f>B46-C46</f>
        <v>4.1627299199923917E-2</v>
      </c>
      <c r="E46">
        <f t="shared" si="0"/>
        <v>1.7328320386799864E-3</v>
      </c>
      <c r="I46">
        <f t="shared" si="1"/>
        <v>4.2554573701644154</v>
      </c>
    </row>
    <row r="47" spans="1:15" x14ac:dyDescent="0.2">
      <c r="A47" t="s">
        <v>49</v>
      </c>
      <c r="B47">
        <v>0.89161423111264015</v>
      </c>
      <c r="C47">
        <v>0.89824412499999995</v>
      </c>
      <c r="D47">
        <f>B47-C47</f>
        <v>-6.6298938873597946E-3</v>
      </c>
      <c r="E47">
        <f t="shared" si="0"/>
        <v>4.3955492957650769E-5</v>
      </c>
      <c r="I47">
        <f t="shared" si="1"/>
        <v>-0.73809487897956416</v>
      </c>
    </row>
    <row r="48" spans="1:15" x14ac:dyDescent="0.2">
      <c r="A48" t="s">
        <v>50</v>
      </c>
      <c r="B48">
        <v>2.0052855607806839</v>
      </c>
      <c r="C48">
        <v>0.79226521000000005</v>
      </c>
      <c r="D48">
        <f>B48-C48</f>
        <v>1.2130203507806838</v>
      </c>
      <c r="E48">
        <f t="shared" si="0"/>
        <v>1.4714183714080933</v>
      </c>
      <c r="I48">
        <f t="shared" si="1"/>
        <v>153.10786532967714</v>
      </c>
      <c r="N48">
        <v>0.90236359595016424</v>
      </c>
      <c r="O48">
        <v>0.89647144499999998</v>
      </c>
    </row>
    <row r="49" spans="1:9" x14ac:dyDescent="0.2">
      <c r="A49" t="s">
        <v>51</v>
      </c>
      <c r="B49">
        <v>0.97914650621209798</v>
      </c>
      <c r="C49">
        <v>0.86763214</v>
      </c>
      <c r="D49">
        <f>B49-C49</f>
        <v>0.11151436621209798</v>
      </c>
      <c r="E49">
        <f t="shared" si="0"/>
        <v>1.24354538716859E-2</v>
      </c>
      <c r="I49">
        <f t="shared" si="1"/>
        <v>12.852724221592112</v>
      </c>
    </row>
    <row r="50" spans="1:9" x14ac:dyDescent="0.2">
      <c r="A50" t="s">
        <v>52</v>
      </c>
      <c r="B50">
        <v>0.90236359595016424</v>
      </c>
      <c r="C50">
        <v>0.89647144499999998</v>
      </c>
      <c r="D50">
        <f>B50-C50</f>
        <v>5.8921509501642655E-3</v>
      </c>
      <c r="E50">
        <f t="shared" si="0"/>
        <v>3.4717442819521658E-5</v>
      </c>
      <c r="I50">
        <f t="shared" si="1"/>
        <v>0.65726030461173979</v>
      </c>
    </row>
    <row r="51" spans="1:9" x14ac:dyDescent="0.2">
      <c r="A51" t="s">
        <v>4</v>
      </c>
      <c r="B51">
        <v>0.97933438726355004</v>
      </c>
      <c r="C51">
        <v>0.88795482299999995</v>
      </c>
      <c r="D51">
        <f>B51-C51</f>
        <v>9.1379564263550095E-2</v>
      </c>
      <c r="E51">
        <f t="shared" si="0"/>
        <v>8.3502247649962814E-3</v>
      </c>
      <c r="I51">
        <f t="shared" si="1"/>
        <v>10.291015026509982</v>
      </c>
    </row>
    <row r="52" spans="1:9" x14ac:dyDescent="0.2">
      <c r="A52" t="s">
        <v>5</v>
      </c>
      <c r="B52">
        <v>0.81477936297505882</v>
      </c>
      <c r="C52">
        <v>0.85125583199999999</v>
      </c>
      <c r="D52">
        <f>B52-C52</f>
        <v>-3.6476469024941172E-2</v>
      </c>
      <c r="E52">
        <f t="shared" si="0"/>
        <v>1.3305327925274928E-3</v>
      </c>
      <c r="I52">
        <f t="shared" si="1"/>
        <v>-4.2850183991386945</v>
      </c>
    </row>
    <row r="53" spans="1:9" x14ac:dyDescent="0.2">
      <c r="A53" t="s">
        <v>6</v>
      </c>
      <c r="B53">
        <v>0.80185938652754474</v>
      </c>
      <c r="C53">
        <v>0.90557114000000005</v>
      </c>
      <c r="D53">
        <f>B53-C53</f>
        <v>-0.10371175347245531</v>
      </c>
      <c r="E53">
        <f t="shared" si="0"/>
        <v>1.0756127808331347E-2</v>
      </c>
      <c r="I53">
        <f t="shared" si="1"/>
        <v>-11.452634574071707</v>
      </c>
    </row>
    <row r="54" spans="1:9" x14ac:dyDescent="0.2">
      <c r="A54" t="s">
        <v>7</v>
      </c>
      <c r="B54">
        <v>0.89876865827049668</v>
      </c>
      <c r="C54">
        <v>0.839308532</v>
      </c>
      <c r="D54">
        <f>B54-C54</f>
        <v>5.9460126270496683E-2</v>
      </c>
      <c r="E54">
        <f t="shared" si="0"/>
        <v>3.5355066161034099E-3</v>
      </c>
      <c r="I54">
        <f t="shared" si="1"/>
        <v>7.084418185146804</v>
      </c>
    </row>
    <row r="55" spans="1:9" x14ac:dyDescent="0.2">
      <c r="A55" t="s">
        <v>8</v>
      </c>
      <c r="B55">
        <v>0.86081889581328008</v>
      </c>
      <c r="C55">
        <v>0.94462451800000002</v>
      </c>
      <c r="D55">
        <f>B55-C55</f>
        <v>-8.3805622186719941E-2</v>
      </c>
      <c r="E55">
        <f t="shared" si="0"/>
        <v>7.0233823101032459E-3</v>
      </c>
      <c r="I55">
        <f t="shared" si="1"/>
        <v>-8.8718449066044602</v>
      </c>
    </row>
    <row r="56" spans="1:9" x14ac:dyDescent="0.2">
      <c r="A56" t="s">
        <v>9</v>
      </c>
      <c r="B56">
        <v>0.95125715021946256</v>
      </c>
      <c r="C56">
        <v>0.936063494</v>
      </c>
      <c r="D56">
        <f>B56-C56</f>
        <v>1.5193656219462559E-2</v>
      </c>
      <c r="E56">
        <f t="shared" si="0"/>
        <v>2.3084718931521331E-4</v>
      </c>
      <c r="I56">
        <f t="shared" si="1"/>
        <v>1.6231437628805294</v>
      </c>
    </row>
    <row r="57" spans="1:9" x14ac:dyDescent="0.2">
      <c r="A57" t="s">
        <v>10</v>
      </c>
      <c r="B57">
        <v>0.95732004343285881</v>
      </c>
      <c r="C57">
        <v>0.91976168999999997</v>
      </c>
      <c r="D57">
        <f>B57-C57</f>
        <v>3.7558353432858849E-2</v>
      </c>
      <c r="E57">
        <f t="shared" si="0"/>
        <v>1.4106299125875401E-3</v>
      </c>
      <c r="I57">
        <f t="shared" si="1"/>
        <v>4.0834874773767593</v>
      </c>
    </row>
    <row r="58" spans="1:9" x14ac:dyDescent="0.2">
      <c r="A58" t="s">
        <v>11</v>
      </c>
      <c r="B58">
        <v>1.014048891301558</v>
      </c>
      <c r="C58">
        <v>0.85770302499999995</v>
      </c>
      <c r="D58">
        <f>B58-C58</f>
        <v>0.156345866301558</v>
      </c>
      <c r="E58">
        <f t="shared" si="0"/>
        <v>2.444402990958465E-2</v>
      </c>
      <c r="I58">
        <f t="shared" si="1"/>
        <v>18.228438252454339</v>
      </c>
    </row>
    <row r="59" spans="1:9" x14ac:dyDescent="0.2">
      <c r="A59" t="s">
        <v>12</v>
      </c>
      <c r="B59">
        <v>1.009040011400284</v>
      </c>
      <c r="C59">
        <v>0.97321817799999999</v>
      </c>
      <c r="D59">
        <f>B59-C59</f>
        <v>3.5821833400283998E-2</v>
      </c>
      <c r="E59">
        <f t="shared" si="0"/>
        <v>1.2832037481577021E-3</v>
      </c>
      <c r="I59">
        <f t="shared" si="1"/>
        <v>3.6807608211654261</v>
      </c>
    </row>
    <row r="60" spans="1:9" x14ac:dyDescent="0.2">
      <c r="A60" t="s">
        <v>13</v>
      </c>
      <c r="B60">
        <v>0.88842719940061243</v>
      </c>
      <c r="C60">
        <v>0.93657080699999995</v>
      </c>
      <c r="D60">
        <f>B60-C60</f>
        <v>-4.8143607599387517E-2</v>
      </c>
      <c r="E60">
        <f t="shared" si="0"/>
        <v>2.3178069526838033E-3</v>
      </c>
      <c r="I60">
        <f t="shared" si="1"/>
        <v>-5.1404130087718523</v>
      </c>
    </row>
    <row r="61" spans="1:9" x14ac:dyDescent="0.2">
      <c r="A61" t="s">
        <v>14</v>
      </c>
      <c r="B61">
        <v>1.3724662162162149</v>
      </c>
      <c r="C61">
        <v>0.95565308999999998</v>
      </c>
      <c r="D61">
        <f>B61-C61</f>
        <v>0.41681312621621491</v>
      </c>
      <c r="E61">
        <f t="shared" si="0"/>
        <v>0.17373318218613432</v>
      </c>
      <c r="I61">
        <f t="shared" si="1"/>
        <v>43.615526447595634</v>
      </c>
    </row>
    <row r="62" spans="1:9" x14ac:dyDescent="0.2">
      <c r="A62" t="s">
        <v>15</v>
      </c>
      <c r="B62">
        <v>0.98574668474815474</v>
      </c>
      <c r="C62">
        <v>0.94338586700000004</v>
      </c>
      <c r="D62">
        <f>B62-C62</f>
        <v>4.23608177481547E-2</v>
      </c>
      <c r="E62">
        <f t="shared" si="0"/>
        <v>1.7944388802923783E-3</v>
      </c>
      <c r="I62">
        <f t="shared" si="1"/>
        <v>4.4902959891548484</v>
      </c>
    </row>
    <row r="63" spans="1:9" x14ac:dyDescent="0.2">
      <c r="A63" t="s">
        <v>16</v>
      </c>
      <c r="B63">
        <v>1.0117150230851051</v>
      </c>
      <c r="C63">
        <v>1.0186446730000001</v>
      </c>
      <c r="D63">
        <f>B63-C63</f>
        <v>-6.9296499148949753E-3</v>
      </c>
      <c r="E63">
        <f t="shared" si="0"/>
        <v>4.8020047943003941E-5</v>
      </c>
      <c r="I63">
        <f t="shared" si="1"/>
        <v>-0.68028136783816218</v>
      </c>
    </row>
    <row r="64" spans="1:9" x14ac:dyDescent="0.2">
      <c r="A64" t="s">
        <v>17</v>
      </c>
      <c r="B64">
        <v>0.97846098506781798</v>
      </c>
      <c r="C64">
        <v>0.89771189900000004</v>
      </c>
      <c r="D64">
        <f>B64-C64</f>
        <v>8.0749086067817943E-2</v>
      </c>
      <c r="E64">
        <f t="shared" si="0"/>
        <v>6.5204149007878701E-3</v>
      </c>
      <c r="I64">
        <f t="shared" si="1"/>
        <v>8.9949889444227971</v>
      </c>
    </row>
    <row r="65" spans="1:9" x14ac:dyDescent="0.2">
      <c r="A65" t="s">
        <v>18</v>
      </c>
      <c r="B65">
        <v>1.053126226451867</v>
      </c>
      <c r="C65">
        <v>0.84373283499999996</v>
      </c>
      <c r="D65">
        <f>B65-C65</f>
        <v>0.20939339145186708</v>
      </c>
      <c r="E65">
        <f t="shared" si="0"/>
        <v>4.384559238371484E-2</v>
      </c>
      <c r="I65">
        <f t="shared" si="1"/>
        <v>24.817499422298422</v>
      </c>
    </row>
    <row r="66" spans="1:9" x14ac:dyDescent="0.2">
      <c r="A66" t="s">
        <v>19</v>
      </c>
      <c r="B66">
        <v>0.85702476114691695</v>
      </c>
      <c r="C66">
        <v>0.89837888499999996</v>
      </c>
      <c r="D66">
        <f>B66-C66</f>
        <v>-4.1354123853083014E-2</v>
      </c>
      <c r="E66">
        <f t="shared" si="0"/>
        <v>1.7101635596561294E-3</v>
      </c>
      <c r="I66">
        <f t="shared" si="1"/>
        <v>-4.6031941025732159</v>
      </c>
    </row>
    <row r="67" spans="1:9" x14ac:dyDescent="0.2">
      <c r="A67" t="s">
        <v>20</v>
      </c>
      <c r="B67">
        <v>1.063003811881839</v>
      </c>
      <c r="C67">
        <v>0.98304963199999995</v>
      </c>
      <c r="D67">
        <f>B67-C67</f>
        <v>7.995417988183906E-2</v>
      </c>
      <c r="E67">
        <f t="shared" ref="E67:E130" si="2">(D67*D67)</f>
        <v>6.3926708805774777E-3</v>
      </c>
      <c r="I67">
        <f t="shared" ref="I67:I130" si="3">(B67-C67)/C67*100</f>
        <v>8.1332800785626116</v>
      </c>
    </row>
    <row r="68" spans="1:9" x14ac:dyDescent="0.2">
      <c r="A68" t="s">
        <v>21</v>
      </c>
      <c r="B68">
        <v>1.009417569624848</v>
      </c>
      <c r="C68">
        <v>0.88665676999999998</v>
      </c>
      <c r="D68">
        <f>B68-C68</f>
        <v>0.12276079962484798</v>
      </c>
      <c r="E68">
        <f t="shared" si="2"/>
        <v>1.5070213924532077E-2</v>
      </c>
      <c r="I68">
        <f t="shared" si="3"/>
        <v>13.84535750230024</v>
      </c>
    </row>
    <row r="69" spans="1:9" x14ac:dyDescent="0.2">
      <c r="A69" t="s">
        <v>22</v>
      </c>
      <c r="B69">
        <v>0.71606739921935536</v>
      </c>
      <c r="C69">
        <v>0.73042073299999999</v>
      </c>
      <c r="D69">
        <f>B69-C69</f>
        <v>-1.4353333780644628E-2</v>
      </c>
      <c r="E69">
        <f t="shared" si="2"/>
        <v>2.0601819061859421E-4</v>
      </c>
      <c r="I69">
        <f t="shared" si="3"/>
        <v>-1.9650775412264521</v>
      </c>
    </row>
    <row r="70" spans="1:9" x14ac:dyDescent="0.2">
      <c r="A70" t="s">
        <v>23</v>
      </c>
      <c r="B70">
        <v>0.75549336251045252</v>
      </c>
      <c r="C70">
        <v>0.91226353699999996</v>
      </c>
      <c r="D70">
        <f>B70-C70</f>
        <v>-0.15677017448954744</v>
      </c>
      <c r="E70">
        <f t="shared" si="2"/>
        <v>2.457688760948315E-2</v>
      </c>
      <c r="I70">
        <f t="shared" si="3"/>
        <v>-17.184746307529714</v>
      </c>
    </row>
    <row r="71" spans="1:9" x14ac:dyDescent="0.2">
      <c r="A71" t="s">
        <v>24</v>
      </c>
      <c r="B71">
        <v>0.86256550972001711</v>
      </c>
      <c r="C71">
        <v>0.84440618099999998</v>
      </c>
      <c r="D71">
        <f>B71-C71</f>
        <v>1.8159328720017132E-2</v>
      </c>
      <c r="E71">
        <f t="shared" si="2"/>
        <v>3.2976121956163903E-4</v>
      </c>
      <c r="I71">
        <f t="shared" si="3"/>
        <v>2.1505442675125481</v>
      </c>
    </row>
    <row r="72" spans="1:9" x14ac:dyDescent="0.2">
      <c r="A72" t="s">
        <v>25</v>
      </c>
      <c r="B72">
        <v>0.63507660193787197</v>
      </c>
      <c r="C72">
        <v>0.76510246999999998</v>
      </c>
      <c r="D72">
        <f>B72-C72</f>
        <v>-0.13002586806212801</v>
      </c>
      <c r="E72">
        <f t="shared" si="2"/>
        <v>1.6906726365309922E-2</v>
      </c>
      <c r="I72">
        <f t="shared" si="3"/>
        <v>-16.994569114660944</v>
      </c>
    </row>
    <row r="73" spans="1:9" x14ac:dyDescent="0.2">
      <c r="A73" t="s">
        <v>26</v>
      </c>
      <c r="B73">
        <v>0.75842147816526695</v>
      </c>
      <c r="C73">
        <v>0.708851801</v>
      </c>
      <c r="D73">
        <f>B73-C73</f>
        <v>4.9569677165266945E-2</v>
      </c>
      <c r="E73">
        <f t="shared" si="2"/>
        <v>2.4571528942687873E-3</v>
      </c>
      <c r="I73">
        <f t="shared" si="3"/>
        <v>6.9929535476015454</v>
      </c>
    </row>
    <row r="74" spans="1:9" x14ac:dyDescent="0.2">
      <c r="A74" t="s">
        <v>27</v>
      </c>
      <c r="B74">
        <v>0.69404722895457871</v>
      </c>
      <c r="C74">
        <v>1.0130609530000001</v>
      </c>
      <c r="D74">
        <f>B74-C74</f>
        <v>-0.31901372404542139</v>
      </c>
      <c r="E74">
        <f t="shared" si="2"/>
        <v>0.10176975612932827</v>
      </c>
      <c r="I74">
        <f t="shared" si="3"/>
        <v>-31.490081924559316</v>
      </c>
    </row>
    <row r="75" spans="1:9" x14ac:dyDescent="0.2">
      <c r="A75" t="s">
        <v>28</v>
      </c>
      <c r="B75">
        <v>0.81074206273765714</v>
      </c>
      <c r="C75">
        <v>0.709259156</v>
      </c>
      <c r="D75">
        <f>B75-C75</f>
        <v>0.10148290673765714</v>
      </c>
      <c r="E75">
        <f t="shared" si="2"/>
        <v>1.0298780359924016E-2</v>
      </c>
      <c r="I75">
        <f t="shared" si="3"/>
        <v>14.308297027843675</v>
      </c>
    </row>
    <row r="76" spans="1:9" x14ac:dyDescent="0.2">
      <c r="A76" t="s">
        <v>29</v>
      </c>
      <c r="B76">
        <v>0.74535798275090204</v>
      </c>
      <c r="C76">
        <v>0.76617202500000003</v>
      </c>
      <c r="D76">
        <f>B76-C76</f>
        <v>-2.0814042249097997E-2</v>
      </c>
      <c r="E76">
        <f t="shared" si="2"/>
        <v>4.3322435474723643E-4</v>
      </c>
      <c r="I76">
        <f t="shared" si="3"/>
        <v>-2.7166278028877389</v>
      </c>
    </row>
    <row r="77" spans="1:9" x14ac:dyDescent="0.2">
      <c r="A77" t="s">
        <v>30</v>
      </c>
      <c r="B77">
        <v>0.52048328100737018</v>
      </c>
      <c r="C77">
        <v>1.0547058389999999</v>
      </c>
      <c r="D77">
        <f>B77-C77</f>
        <v>-0.53422255799262974</v>
      </c>
      <c r="E77">
        <f t="shared" si="2"/>
        <v>0.28539374146818863</v>
      </c>
      <c r="I77">
        <f t="shared" si="3"/>
        <v>-50.65133217610164</v>
      </c>
    </row>
    <row r="78" spans="1:9" x14ac:dyDescent="0.2">
      <c r="A78" t="s">
        <v>31</v>
      </c>
      <c r="B78">
        <v>0.98452227214391119</v>
      </c>
      <c r="C78">
        <v>0.99172916700000002</v>
      </c>
      <c r="D78">
        <f>B78-C78</f>
        <v>-7.2068948560888302E-3</v>
      </c>
      <c r="E78">
        <f t="shared" si="2"/>
        <v>5.1939333466719643E-5</v>
      </c>
      <c r="I78">
        <f t="shared" si="3"/>
        <v>-0.72669989911558486</v>
      </c>
    </row>
    <row r="79" spans="1:9" x14ac:dyDescent="0.2">
      <c r="A79" t="s">
        <v>32</v>
      </c>
      <c r="B79">
        <v>0.92985401452337679</v>
      </c>
      <c r="C79">
        <v>0.86271222999999997</v>
      </c>
      <c r="D79">
        <f>B79-C79</f>
        <v>6.7141784523376824E-2</v>
      </c>
      <c r="E79">
        <f t="shared" si="2"/>
        <v>4.5080192289835633E-3</v>
      </c>
      <c r="I79">
        <f t="shared" si="3"/>
        <v>7.7826397016971498</v>
      </c>
    </row>
    <row r="80" spans="1:9" x14ac:dyDescent="0.2">
      <c r="A80" t="s">
        <v>33</v>
      </c>
      <c r="B80">
        <v>0.9869538658264384</v>
      </c>
      <c r="C80">
        <v>0.92121989599999998</v>
      </c>
      <c r="D80">
        <f>B80-C80</f>
        <v>6.5733969826438421E-2</v>
      </c>
      <c r="E80">
        <f t="shared" si="2"/>
        <v>4.3209547891431164E-3</v>
      </c>
      <c r="I80">
        <f t="shared" si="3"/>
        <v>7.1355351867518095</v>
      </c>
    </row>
    <row r="81" spans="1:9" x14ac:dyDescent="0.2">
      <c r="A81" t="s">
        <v>34</v>
      </c>
      <c r="B81">
        <v>0.92208028773164796</v>
      </c>
      <c r="C81">
        <v>0.88251419900000005</v>
      </c>
      <c r="D81">
        <f>B81-C81</f>
        <v>3.9566088731647908E-2</v>
      </c>
      <c r="E81">
        <f t="shared" si="2"/>
        <v>1.5654753775206356E-3</v>
      </c>
      <c r="I81">
        <f t="shared" si="3"/>
        <v>4.4833373532665286</v>
      </c>
    </row>
    <row r="82" spans="1:9" x14ac:dyDescent="0.2">
      <c r="A82" t="s">
        <v>35</v>
      </c>
      <c r="B82">
        <v>0.76462103745725241</v>
      </c>
      <c r="C82">
        <v>0.90043909300000002</v>
      </c>
      <c r="D82">
        <f>B82-C82</f>
        <v>-0.13581805554274762</v>
      </c>
      <c r="E82">
        <f t="shared" si="2"/>
        <v>1.8446544211412876E-2</v>
      </c>
      <c r="I82">
        <f t="shared" si="3"/>
        <v>-15.083536087959212</v>
      </c>
    </row>
    <row r="83" spans="1:9" x14ac:dyDescent="0.2">
      <c r="A83" t="s">
        <v>36</v>
      </c>
      <c r="B83">
        <v>0.83860427114514391</v>
      </c>
      <c r="C83">
        <v>1.0202686990000001</v>
      </c>
      <c r="D83">
        <f>B83-C83</f>
        <v>-0.18166442785485615</v>
      </c>
      <c r="E83">
        <f t="shared" si="2"/>
        <v>3.3001964347832237E-2</v>
      </c>
      <c r="I83">
        <f t="shared" si="3"/>
        <v>-17.805547502624712</v>
      </c>
    </row>
    <row r="84" spans="1:9" x14ac:dyDescent="0.2">
      <c r="A84" t="s">
        <v>37</v>
      </c>
      <c r="B84">
        <v>0.66468398651333938</v>
      </c>
      <c r="C84">
        <v>0.85284555699999998</v>
      </c>
      <c r="D84">
        <f>B84-C84</f>
        <v>-0.1881615704866606</v>
      </c>
      <c r="E84">
        <f t="shared" si="2"/>
        <v>3.5404776608006547E-2</v>
      </c>
      <c r="I84">
        <f t="shared" si="3"/>
        <v>-22.062795419670643</v>
      </c>
    </row>
    <row r="85" spans="1:9" x14ac:dyDescent="0.2">
      <c r="A85" t="s">
        <v>38</v>
      </c>
      <c r="B85">
        <v>0.84156074896713684</v>
      </c>
      <c r="C85">
        <v>0.66238704400000004</v>
      </c>
      <c r="D85">
        <f>B85-C85</f>
        <v>0.1791737049671368</v>
      </c>
      <c r="E85">
        <f t="shared" si="2"/>
        <v>3.2103216551650583E-2</v>
      </c>
      <c r="I85">
        <f t="shared" si="3"/>
        <v>27.049699505767627</v>
      </c>
    </row>
    <row r="86" spans="1:9" x14ac:dyDescent="0.2">
      <c r="A86" t="s">
        <v>39</v>
      </c>
      <c r="B86">
        <v>0.51111474037555538</v>
      </c>
      <c r="C86">
        <v>1.0269118989999999</v>
      </c>
      <c r="D86">
        <f>B86-C86</f>
        <v>-0.51579715862444453</v>
      </c>
      <c r="E86">
        <f t="shared" si="2"/>
        <v>0.26604670884505038</v>
      </c>
      <c r="I86">
        <f t="shared" si="3"/>
        <v>-50.227985392585715</v>
      </c>
    </row>
    <row r="87" spans="1:9" x14ac:dyDescent="0.2">
      <c r="A87" t="s">
        <v>40</v>
      </c>
      <c r="B87">
        <v>0.72559786036268914</v>
      </c>
      <c r="C87">
        <v>0.92998049999999999</v>
      </c>
      <c r="D87">
        <f>B87-C87</f>
        <v>-0.20438263963731085</v>
      </c>
      <c r="E87">
        <f t="shared" si="2"/>
        <v>4.1772263385114868E-2</v>
      </c>
      <c r="I87">
        <f t="shared" si="3"/>
        <v>-21.977088727915355</v>
      </c>
    </row>
    <row r="88" spans="1:9" x14ac:dyDescent="0.2">
      <c r="A88" t="s">
        <v>41</v>
      </c>
      <c r="B88">
        <v>0.91752525835225218</v>
      </c>
      <c r="C88">
        <v>0.795054975</v>
      </c>
      <c r="D88">
        <f>B88-C88</f>
        <v>0.12247028335225218</v>
      </c>
      <c r="E88">
        <f t="shared" si="2"/>
        <v>1.4998970304380939E-2</v>
      </c>
      <c r="I88">
        <f t="shared" si="3"/>
        <v>15.40400188707104</v>
      </c>
    </row>
    <row r="89" spans="1:9" x14ac:dyDescent="0.2">
      <c r="A89" t="s">
        <v>42</v>
      </c>
      <c r="B89">
        <v>1.0992460395000081</v>
      </c>
      <c r="C89">
        <v>0.91540961600000004</v>
      </c>
      <c r="D89">
        <f>B89-C89</f>
        <v>0.18383642350000806</v>
      </c>
      <c r="E89">
        <f t="shared" si="2"/>
        <v>3.3795830605274316E-2</v>
      </c>
      <c r="I89">
        <f t="shared" si="3"/>
        <v>20.082422151441335</v>
      </c>
    </row>
    <row r="90" spans="1:9" x14ac:dyDescent="0.2">
      <c r="A90" t="s">
        <v>43</v>
      </c>
      <c r="B90">
        <v>0.8876964188458405</v>
      </c>
      <c r="C90">
        <v>0.77689629000000004</v>
      </c>
      <c r="D90">
        <f>B90-C90</f>
        <v>0.11080012884584045</v>
      </c>
      <c r="E90">
        <f t="shared" si="2"/>
        <v>1.2276668552254845E-2</v>
      </c>
      <c r="I90">
        <f t="shared" si="3"/>
        <v>14.261894447435248</v>
      </c>
    </row>
    <row r="91" spans="1:9" x14ac:dyDescent="0.2">
      <c r="A91" t="s">
        <v>44</v>
      </c>
      <c r="B91">
        <v>1.0142188012740081</v>
      </c>
      <c r="C91">
        <v>0.93656278199999998</v>
      </c>
      <c r="D91">
        <f>B91-C91</f>
        <v>7.7656019274008115E-2</v>
      </c>
      <c r="E91">
        <f t="shared" si="2"/>
        <v>6.0304573294851201E-3</v>
      </c>
      <c r="I91">
        <f t="shared" si="3"/>
        <v>8.2915978262745149</v>
      </c>
    </row>
    <row r="92" spans="1:9" x14ac:dyDescent="0.2">
      <c r="A92" t="s">
        <v>45</v>
      </c>
      <c r="B92">
        <v>0.86239218993810884</v>
      </c>
      <c r="C92">
        <v>0.84204957800000002</v>
      </c>
      <c r="D92">
        <f>B92-C92</f>
        <v>2.0342611938108823E-2</v>
      </c>
      <c r="E92">
        <f t="shared" si="2"/>
        <v>4.1382186046448762E-4</v>
      </c>
      <c r="I92">
        <f t="shared" si="3"/>
        <v>2.4158449181134585</v>
      </c>
    </row>
    <row r="93" spans="1:9" x14ac:dyDescent="0.2">
      <c r="A93" t="s">
        <v>46</v>
      </c>
      <c r="B93">
        <v>0.76244802125073163</v>
      </c>
      <c r="C93">
        <v>0.84786326999999995</v>
      </c>
      <c r="D93">
        <f>B93-C93</f>
        <v>-8.5415248749268313E-2</v>
      </c>
      <c r="E93">
        <f t="shared" si="2"/>
        <v>7.2957647188993825E-3</v>
      </c>
      <c r="I93">
        <f t="shared" si="3"/>
        <v>-10.07417726082984</v>
      </c>
    </row>
    <row r="94" spans="1:9" x14ac:dyDescent="0.2">
      <c r="A94" t="s">
        <v>47</v>
      </c>
      <c r="B94">
        <v>0.96543154455271263</v>
      </c>
      <c r="C94">
        <v>0.76213138800000002</v>
      </c>
      <c r="D94">
        <f>B94-C94</f>
        <v>0.20330015655271261</v>
      </c>
      <c r="E94">
        <f t="shared" si="2"/>
        <v>4.1330953654357454E-2</v>
      </c>
      <c r="I94">
        <f t="shared" si="3"/>
        <v>26.675211092698444</v>
      </c>
    </row>
    <row r="95" spans="1:9" x14ac:dyDescent="0.2">
      <c r="A95" t="s">
        <v>48</v>
      </c>
      <c r="B95">
        <v>0.95751182829615156</v>
      </c>
      <c r="C95">
        <v>1.0087979039999999</v>
      </c>
      <c r="D95">
        <f>B95-C95</f>
        <v>-5.1286075703848355E-2</v>
      </c>
      <c r="E95">
        <f t="shared" si="2"/>
        <v>2.6302615611008646E-3</v>
      </c>
      <c r="I95">
        <f t="shared" si="3"/>
        <v>-5.0838800814804586</v>
      </c>
    </row>
    <row r="96" spans="1:9" x14ac:dyDescent="0.2">
      <c r="A96" t="s">
        <v>49</v>
      </c>
      <c r="B96">
        <v>0.72195823741499476</v>
      </c>
      <c r="C96">
        <v>0.71762368600000004</v>
      </c>
      <c r="D96">
        <f>B96-C96</f>
        <v>4.3345514149947251E-3</v>
      </c>
      <c r="E96">
        <f t="shared" si="2"/>
        <v>1.8788335969232774E-5</v>
      </c>
      <c r="I96">
        <f t="shared" si="3"/>
        <v>0.60401454126400245</v>
      </c>
    </row>
    <row r="97" spans="1:9" x14ac:dyDescent="0.2">
      <c r="A97" t="s">
        <v>50</v>
      </c>
      <c r="B97">
        <v>0.78910198931909203</v>
      </c>
      <c r="C97">
        <v>0.69902341999999995</v>
      </c>
      <c r="D97">
        <f>B97-C97</f>
        <v>9.0078569319092083E-2</v>
      </c>
      <c r="E97">
        <f t="shared" si="2"/>
        <v>8.1141486505744778E-3</v>
      </c>
      <c r="I97">
        <f t="shared" si="3"/>
        <v>12.886344969542234</v>
      </c>
    </row>
    <row r="98" spans="1:9" x14ac:dyDescent="0.2">
      <c r="A98" t="s">
        <v>51</v>
      </c>
      <c r="B98">
        <v>0.98091554613813903</v>
      </c>
      <c r="C98">
        <v>0.86066970600000003</v>
      </c>
      <c r="D98">
        <f>B98-C98</f>
        <v>0.12024584013813899</v>
      </c>
      <c r="E98">
        <f t="shared" si="2"/>
        <v>1.4459062070526878E-2</v>
      </c>
      <c r="I98">
        <f t="shared" si="3"/>
        <v>13.971194675479722</v>
      </c>
    </row>
    <row r="99" spans="1:9" x14ac:dyDescent="0.2">
      <c r="A99" t="s">
        <v>52</v>
      </c>
      <c r="B99">
        <v>0.87665016506072813</v>
      </c>
      <c r="C99">
        <v>0.97285813300000001</v>
      </c>
      <c r="D99">
        <f>B99-C99</f>
        <v>-9.6207967939271888E-2</v>
      </c>
      <c r="E99">
        <f t="shared" si="2"/>
        <v>9.2559730950039672E-3</v>
      </c>
      <c r="I99">
        <f t="shared" si="3"/>
        <v>-9.8892083723035373</v>
      </c>
    </row>
    <row r="100" spans="1:9" x14ac:dyDescent="0.2">
      <c r="A100" t="s">
        <v>4</v>
      </c>
      <c r="B100">
        <v>0.86775159481685393</v>
      </c>
      <c r="C100">
        <v>0.84265742899999996</v>
      </c>
      <c r="D100">
        <f>B100-C100</f>
        <v>2.5094165816853975E-2</v>
      </c>
      <c r="E100">
        <f t="shared" si="2"/>
        <v>6.2971715804376255E-4</v>
      </c>
      <c r="I100">
        <f t="shared" si="3"/>
        <v>2.9779795386879542</v>
      </c>
    </row>
    <row r="101" spans="1:9" x14ac:dyDescent="0.2">
      <c r="A101" t="s">
        <v>5</v>
      </c>
      <c r="B101">
        <v>0.95128687659645439</v>
      </c>
      <c r="C101">
        <v>0.92745382499999995</v>
      </c>
      <c r="D101">
        <f>B101-C101</f>
        <v>2.3833051596454435E-2</v>
      </c>
      <c r="E101">
        <f t="shared" si="2"/>
        <v>5.6801434839925935E-4</v>
      </c>
      <c r="I101">
        <f t="shared" si="3"/>
        <v>2.5697291826312147</v>
      </c>
    </row>
    <row r="102" spans="1:9" x14ac:dyDescent="0.2">
      <c r="A102" t="s">
        <v>6</v>
      </c>
      <c r="B102">
        <v>0.81771522354813964</v>
      </c>
      <c r="C102">
        <v>0.86099798900000002</v>
      </c>
      <c r="D102">
        <f>B102-C102</f>
        <v>-4.3282765451860383E-2</v>
      </c>
      <c r="E102">
        <f t="shared" si="2"/>
        <v>1.8733977851607588E-3</v>
      </c>
      <c r="I102">
        <f t="shared" si="3"/>
        <v>-5.0270460564177206</v>
      </c>
    </row>
    <row r="103" spans="1:9" x14ac:dyDescent="0.2">
      <c r="A103" t="s">
        <v>7</v>
      </c>
      <c r="B103">
        <v>0.81756703792790031</v>
      </c>
      <c r="C103">
        <v>0.82628446</v>
      </c>
      <c r="D103">
        <f>B103-C103</f>
        <v>-8.7174220720996898E-3</v>
      </c>
      <c r="E103">
        <f t="shared" si="2"/>
        <v>7.5993447583130852E-5</v>
      </c>
      <c r="I103">
        <f t="shared" si="3"/>
        <v>-1.0550146461788339</v>
      </c>
    </row>
    <row r="104" spans="1:9" x14ac:dyDescent="0.2">
      <c r="A104" t="s">
        <v>8</v>
      </c>
      <c r="B104">
        <v>0.89050414756467333</v>
      </c>
      <c r="C104">
        <v>0.90786630300000004</v>
      </c>
      <c r="D104">
        <f>B104-C104</f>
        <v>-1.7362155435326709E-2</v>
      </c>
      <c r="E104">
        <f t="shared" si="2"/>
        <v>3.0144444136044477E-4</v>
      </c>
      <c r="I104">
        <f t="shared" si="3"/>
        <v>-1.9124132460863796</v>
      </c>
    </row>
    <row r="105" spans="1:9" x14ac:dyDescent="0.2">
      <c r="A105" t="s">
        <v>9</v>
      </c>
      <c r="B105">
        <v>0.89541923458294115</v>
      </c>
      <c r="C105">
        <v>0.88631985300000005</v>
      </c>
      <c r="D105">
        <f>B105-C105</f>
        <v>9.0993815829411018E-3</v>
      </c>
      <c r="E105">
        <f t="shared" si="2"/>
        <v>8.2798745191967705E-5</v>
      </c>
      <c r="I105">
        <f t="shared" si="3"/>
        <v>1.0266476094540444</v>
      </c>
    </row>
    <row r="106" spans="1:9" x14ac:dyDescent="0.2">
      <c r="A106" t="s">
        <v>10</v>
      </c>
      <c r="B106">
        <v>0.93483017318730277</v>
      </c>
      <c r="C106">
        <v>0.87936361399999996</v>
      </c>
      <c r="D106">
        <f>B106-C106</f>
        <v>5.5466559187302811E-2</v>
      </c>
      <c r="E106">
        <f t="shared" si="2"/>
        <v>3.0765391880785658E-3</v>
      </c>
      <c r="I106">
        <f t="shared" si="3"/>
        <v>6.3075795159410379</v>
      </c>
    </row>
    <row r="107" spans="1:9" x14ac:dyDescent="0.2">
      <c r="A107" t="s">
        <v>11</v>
      </c>
      <c r="B107">
        <v>0.80092431606009373</v>
      </c>
      <c r="C107">
        <v>0.94524622700000005</v>
      </c>
      <c r="D107">
        <f>B107-C107</f>
        <v>-0.14432191093990632</v>
      </c>
      <c r="E107">
        <f t="shared" si="2"/>
        <v>2.0828813977346251E-2</v>
      </c>
      <c r="I107">
        <f t="shared" si="3"/>
        <v>-15.268181645956078</v>
      </c>
    </row>
    <row r="108" spans="1:9" x14ac:dyDescent="0.2">
      <c r="A108" t="s">
        <v>12</v>
      </c>
      <c r="B108">
        <v>0.90274339491647082</v>
      </c>
      <c r="C108">
        <v>0.86573099600000003</v>
      </c>
      <c r="D108">
        <f>B108-C108</f>
        <v>3.701239891647079E-2</v>
      </c>
      <c r="E108">
        <f t="shared" si="2"/>
        <v>1.3699176735519681E-3</v>
      </c>
      <c r="I108">
        <f t="shared" si="3"/>
        <v>4.2752770880887798</v>
      </c>
    </row>
    <row r="109" spans="1:9" x14ac:dyDescent="0.2">
      <c r="A109" t="s">
        <v>13</v>
      </c>
      <c r="B109">
        <v>0.99295184587672525</v>
      </c>
      <c r="C109">
        <v>0.94904469599999997</v>
      </c>
      <c r="D109">
        <f>B109-C109</f>
        <v>4.3907149876725282E-2</v>
      </c>
      <c r="E109">
        <f t="shared" si="2"/>
        <v>1.9278378102972169E-3</v>
      </c>
      <c r="I109">
        <f t="shared" si="3"/>
        <v>4.6264575379624997</v>
      </c>
    </row>
    <row r="110" spans="1:9" x14ac:dyDescent="0.2">
      <c r="A110" t="s">
        <v>14</v>
      </c>
      <c r="B110">
        <v>0.94650463575498156</v>
      </c>
      <c r="C110">
        <v>0.92705443399999998</v>
      </c>
      <c r="D110">
        <f>B110-C110</f>
        <v>1.9450201754981578E-2</v>
      </c>
      <c r="E110">
        <f t="shared" si="2"/>
        <v>3.7831034830948843E-4</v>
      </c>
      <c r="I110">
        <f t="shared" si="3"/>
        <v>2.0980646919576222</v>
      </c>
    </row>
    <row r="111" spans="1:9" x14ac:dyDescent="0.2">
      <c r="A111" t="s">
        <v>15</v>
      </c>
      <c r="B111">
        <v>0.87594524766965431</v>
      </c>
      <c r="C111">
        <v>0.90746010399999999</v>
      </c>
      <c r="D111">
        <f>B111-C111</f>
        <v>-3.1514856330345675E-2</v>
      </c>
      <c r="E111">
        <f t="shared" si="2"/>
        <v>9.9318616952232897E-4</v>
      </c>
      <c r="I111">
        <f t="shared" si="3"/>
        <v>-3.4728641172687493</v>
      </c>
    </row>
    <row r="112" spans="1:9" x14ac:dyDescent="0.2">
      <c r="A112" t="s">
        <v>16</v>
      </c>
      <c r="B112">
        <v>0.88811303359562321</v>
      </c>
      <c r="C112">
        <v>0.76845129599999995</v>
      </c>
      <c r="D112">
        <f>B112-C112</f>
        <v>0.11966173759562326</v>
      </c>
      <c r="E112">
        <f t="shared" si="2"/>
        <v>1.4318931444403799E-2</v>
      </c>
      <c r="I112">
        <f t="shared" si="3"/>
        <v>15.57180503416358</v>
      </c>
    </row>
    <row r="113" spans="1:9" x14ac:dyDescent="0.2">
      <c r="A113" t="s">
        <v>17</v>
      </c>
      <c r="B113">
        <v>0.79666473795952908</v>
      </c>
      <c r="C113">
        <v>0.82401760499999999</v>
      </c>
      <c r="D113">
        <f>B113-C113</f>
        <v>-2.7352867040470907E-2</v>
      </c>
      <c r="E113">
        <f t="shared" si="2"/>
        <v>7.4817933533367974E-4</v>
      </c>
      <c r="I113">
        <f t="shared" si="3"/>
        <v>-3.319451778032207</v>
      </c>
    </row>
    <row r="114" spans="1:9" x14ac:dyDescent="0.2">
      <c r="A114" t="s">
        <v>18</v>
      </c>
      <c r="B114">
        <v>0.99912471805633862</v>
      </c>
      <c r="C114">
        <v>0.811562703</v>
      </c>
      <c r="D114">
        <f>B114-C114</f>
        <v>0.18756201505633863</v>
      </c>
      <c r="E114">
        <f t="shared" si="2"/>
        <v>3.51795094919942E-2</v>
      </c>
      <c r="I114">
        <f t="shared" si="3"/>
        <v>23.111216713508657</v>
      </c>
    </row>
    <row r="115" spans="1:9" x14ac:dyDescent="0.2">
      <c r="A115" t="s">
        <v>19</v>
      </c>
      <c r="B115">
        <v>0.96839846295868359</v>
      </c>
      <c r="C115">
        <v>0.86446536100000004</v>
      </c>
      <c r="D115">
        <f>B115-C115</f>
        <v>0.10393310195868355</v>
      </c>
      <c r="E115">
        <f t="shared" si="2"/>
        <v>1.0802089682754111E-2</v>
      </c>
      <c r="I115">
        <f t="shared" si="3"/>
        <v>12.022818570596669</v>
      </c>
    </row>
    <row r="116" spans="1:9" x14ac:dyDescent="0.2">
      <c r="A116" t="s">
        <v>20</v>
      </c>
      <c r="B116">
        <v>0.99235619640088757</v>
      </c>
      <c r="C116">
        <v>1.018469625</v>
      </c>
      <c r="D116">
        <f>B116-C116</f>
        <v>-2.6113428599112476E-2</v>
      </c>
      <c r="E116">
        <f t="shared" si="2"/>
        <v>6.8191115320094542E-4</v>
      </c>
      <c r="I116">
        <f t="shared" si="3"/>
        <v>-2.563986981851567</v>
      </c>
    </row>
    <row r="117" spans="1:9" x14ac:dyDescent="0.2">
      <c r="A117" t="s">
        <v>21</v>
      </c>
      <c r="B117">
        <v>0.83794121607720018</v>
      </c>
      <c r="C117">
        <v>0.83584656099999999</v>
      </c>
      <c r="D117">
        <f>B117-C117</f>
        <v>2.0946550772001915E-3</v>
      </c>
      <c r="E117">
        <f t="shared" si="2"/>
        <v>4.3875798924405406E-6</v>
      </c>
      <c r="I117">
        <f t="shared" si="3"/>
        <v>0.25060282292651453</v>
      </c>
    </row>
    <row r="118" spans="1:9" x14ac:dyDescent="0.2">
      <c r="A118" t="s">
        <v>22</v>
      </c>
      <c r="B118">
        <v>0.91658254211758838</v>
      </c>
      <c r="C118">
        <v>0.70104786399999997</v>
      </c>
      <c r="D118">
        <f>B118-C118</f>
        <v>0.21553467811758842</v>
      </c>
      <c r="E118">
        <f t="shared" si="2"/>
        <v>4.645519747125245E-2</v>
      </c>
      <c r="I118">
        <f t="shared" si="3"/>
        <v>30.744645149876447</v>
      </c>
    </row>
    <row r="119" spans="1:9" x14ac:dyDescent="0.2">
      <c r="A119" t="s">
        <v>23</v>
      </c>
      <c r="B119">
        <v>0.84627754704978009</v>
      </c>
      <c r="C119">
        <v>0.88972509899999996</v>
      </c>
      <c r="D119">
        <f>B119-C119</f>
        <v>-4.3447551950219876E-2</v>
      </c>
      <c r="E119">
        <f t="shared" si="2"/>
        <v>1.8876897704670549E-3</v>
      </c>
      <c r="I119">
        <f t="shared" si="3"/>
        <v>-4.8832557380984802</v>
      </c>
    </row>
    <row r="120" spans="1:9" x14ac:dyDescent="0.2">
      <c r="A120" t="s">
        <v>24</v>
      </c>
      <c r="B120">
        <v>0.8733128844203113</v>
      </c>
      <c r="C120">
        <v>0.86089291899999998</v>
      </c>
      <c r="D120">
        <f>B120-C120</f>
        <v>1.2419965420311319E-2</v>
      </c>
      <c r="E120">
        <f t="shared" si="2"/>
        <v>1.5425554104172889E-4</v>
      </c>
      <c r="I120">
        <f t="shared" si="3"/>
        <v>1.4426841185705372</v>
      </c>
    </row>
    <row r="121" spans="1:9" x14ac:dyDescent="0.2">
      <c r="A121" t="s">
        <v>25</v>
      </c>
      <c r="B121">
        <v>0.88654875211456652</v>
      </c>
      <c r="C121">
        <v>0.842337432</v>
      </c>
      <c r="D121">
        <f>B121-C121</f>
        <v>4.4211320114566521E-2</v>
      </c>
      <c r="E121">
        <f t="shared" si="2"/>
        <v>1.9546408262726741E-3</v>
      </c>
      <c r="I121">
        <f t="shared" si="3"/>
        <v>5.248647208944945</v>
      </c>
    </row>
    <row r="122" spans="1:9" x14ac:dyDescent="0.2">
      <c r="A122" t="s">
        <v>26</v>
      </c>
      <c r="B122">
        <v>0.79256383220981674</v>
      </c>
      <c r="C122">
        <v>0.60323118399999998</v>
      </c>
      <c r="D122">
        <f>B122-C122</f>
        <v>0.18933264820981677</v>
      </c>
      <c r="E122">
        <f t="shared" si="2"/>
        <v>3.5846851678142229E-2</v>
      </c>
      <c r="I122">
        <f t="shared" si="3"/>
        <v>31.386415893548499</v>
      </c>
    </row>
    <row r="123" spans="1:9" x14ac:dyDescent="0.2">
      <c r="A123" t="s">
        <v>27</v>
      </c>
      <c r="B123">
        <v>0.65898447057019971</v>
      </c>
      <c r="C123">
        <v>1.1163386200000001</v>
      </c>
      <c r="D123">
        <f>B123-C123</f>
        <v>-0.45735414942980035</v>
      </c>
      <c r="E123">
        <f t="shared" si="2"/>
        <v>0.20917281800065615</v>
      </c>
      <c r="I123">
        <f t="shared" si="3"/>
        <v>-40.969123636500214</v>
      </c>
    </row>
    <row r="124" spans="1:9" x14ac:dyDescent="0.2">
      <c r="A124" t="s">
        <v>28</v>
      </c>
      <c r="B124">
        <v>0.96602844360847084</v>
      </c>
      <c r="C124">
        <v>0.83763415699999999</v>
      </c>
      <c r="D124">
        <f>B124-C124</f>
        <v>0.12839428660847085</v>
      </c>
      <c r="E124">
        <f t="shared" si="2"/>
        <v>1.6485092833698159E-2</v>
      </c>
      <c r="I124">
        <f t="shared" si="3"/>
        <v>15.328205701199796</v>
      </c>
    </row>
    <row r="125" spans="1:9" x14ac:dyDescent="0.2">
      <c r="A125" t="s">
        <v>29</v>
      </c>
      <c r="B125">
        <v>0.77000914892527539</v>
      </c>
      <c r="C125">
        <v>0.87211384599999997</v>
      </c>
      <c r="D125">
        <f>B125-C125</f>
        <v>-0.10210469707472458</v>
      </c>
      <c r="E125">
        <f t="shared" si="2"/>
        <v>1.042536916472127E-2</v>
      </c>
      <c r="I125">
        <f t="shared" si="3"/>
        <v>-11.707725722167309</v>
      </c>
    </row>
    <row r="126" spans="1:9" x14ac:dyDescent="0.2">
      <c r="A126" t="s">
        <v>30</v>
      </c>
      <c r="B126">
        <v>0.921913309768019</v>
      </c>
      <c r="C126">
        <v>1.006655281</v>
      </c>
      <c r="D126">
        <f>B126-C126</f>
        <v>-8.4741971231981017E-2</v>
      </c>
      <c r="E126">
        <f t="shared" si="2"/>
        <v>7.1812016882818984E-3</v>
      </c>
      <c r="I126">
        <f t="shared" si="3"/>
        <v>-8.4181718242017567</v>
      </c>
    </row>
    <row r="127" spans="1:9" x14ac:dyDescent="0.2">
      <c r="A127" t="s">
        <v>31</v>
      </c>
      <c r="B127">
        <v>0.99167805773621198</v>
      </c>
      <c r="C127">
        <v>0.867235325</v>
      </c>
      <c r="D127">
        <f>B127-C127</f>
        <v>0.12444273273621198</v>
      </c>
      <c r="E127">
        <f t="shared" si="2"/>
        <v>1.5485993730856285E-2</v>
      </c>
      <c r="I127">
        <f t="shared" si="3"/>
        <v>14.349361603347047</v>
      </c>
    </row>
    <row r="128" spans="1:9" x14ac:dyDescent="0.2">
      <c r="A128" t="s">
        <v>32</v>
      </c>
      <c r="B128">
        <v>0.68287600696476791</v>
      </c>
      <c r="C128">
        <v>0.86453449699999996</v>
      </c>
      <c r="D128">
        <f>B128-C128</f>
        <v>-0.18165849003523205</v>
      </c>
      <c r="E128">
        <f t="shared" si="2"/>
        <v>3.2999807001880502E-2</v>
      </c>
      <c r="I128">
        <f t="shared" si="3"/>
        <v>-21.012289349424542</v>
      </c>
    </row>
    <row r="129" spans="1:9" x14ac:dyDescent="0.2">
      <c r="A129" t="s">
        <v>33</v>
      </c>
      <c r="B129">
        <v>0.97787010324437562</v>
      </c>
      <c r="C129">
        <v>0.91123550900000005</v>
      </c>
      <c r="D129">
        <f>B129-C129</f>
        <v>6.6634594244375567E-2</v>
      </c>
      <c r="E129">
        <f t="shared" si="2"/>
        <v>4.4401691501125698E-3</v>
      </c>
      <c r="I129">
        <f t="shared" si="3"/>
        <v>7.3125546125283369</v>
      </c>
    </row>
    <row r="130" spans="1:9" x14ac:dyDescent="0.2">
      <c r="A130" t="s">
        <v>34</v>
      </c>
      <c r="B130">
        <v>0.95858362980396561</v>
      </c>
      <c r="C130">
        <v>0.86396964399999998</v>
      </c>
      <c r="D130">
        <f>B130-C130</f>
        <v>9.4613985803965628E-2</v>
      </c>
      <c r="E130">
        <f t="shared" si="2"/>
        <v>8.9518063097130101E-3</v>
      </c>
      <c r="I130">
        <f t="shared" si="3"/>
        <v>10.95107755938305</v>
      </c>
    </row>
    <row r="131" spans="1:9" x14ac:dyDescent="0.2">
      <c r="A131" t="s">
        <v>35</v>
      </c>
      <c r="B131">
        <v>0.82561497922770921</v>
      </c>
      <c r="C131">
        <v>0.81069526300000005</v>
      </c>
      <c r="D131">
        <f>B131-C131</f>
        <v>1.4919716227709157E-2</v>
      </c>
      <c r="E131">
        <f t="shared" ref="E131:E194" si="4">(D131*D131)</f>
        <v>2.2259793231536794E-4</v>
      </c>
      <c r="I131">
        <f t="shared" ref="I131:I194" si="5">(B131-C131)/C131*100</f>
        <v>1.8403606026385719</v>
      </c>
    </row>
    <row r="132" spans="1:9" x14ac:dyDescent="0.2">
      <c r="A132" t="s">
        <v>36</v>
      </c>
      <c r="B132">
        <v>0.9300546296427824</v>
      </c>
      <c r="C132">
        <v>0.87169832800000002</v>
      </c>
      <c r="D132">
        <f>B132-C132</f>
        <v>5.8356301642782382E-2</v>
      </c>
      <c r="E132">
        <f t="shared" si="4"/>
        <v>3.4054579414234056E-3</v>
      </c>
      <c r="I132">
        <f t="shared" si="5"/>
        <v>6.6945524349775258</v>
      </c>
    </row>
    <row r="133" spans="1:9" x14ac:dyDescent="0.2">
      <c r="A133" t="s">
        <v>37</v>
      </c>
      <c r="B133">
        <v>0.92117657551291299</v>
      </c>
      <c r="C133">
        <v>0.66591993500000002</v>
      </c>
      <c r="D133">
        <f>B133-C133</f>
        <v>0.25525664051291297</v>
      </c>
      <c r="E133">
        <f t="shared" si="4"/>
        <v>6.5155952525938476E-2</v>
      </c>
      <c r="I133">
        <f t="shared" si="5"/>
        <v>38.3314310169905</v>
      </c>
    </row>
    <row r="134" spans="1:9" x14ac:dyDescent="0.2">
      <c r="A134" t="s">
        <v>38</v>
      </c>
      <c r="B134">
        <v>0.80677963878094849</v>
      </c>
      <c r="C134">
        <v>0.53170168399999995</v>
      </c>
      <c r="D134">
        <f>B134-C134</f>
        <v>0.27507795478094854</v>
      </c>
      <c r="E134">
        <f t="shared" si="4"/>
        <v>7.566788120646957E-2</v>
      </c>
      <c r="I134">
        <f t="shared" si="5"/>
        <v>51.735392807397716</v>
      </c>
    </row>
    <row r="135" spans="1:9" x14ac:dyDescent="0.2">
      <c r="A135" t="s">
        <v>39</v>
      </c>
      <c r="B135">
        <v>0.84482508796535816</v>
      </c>
      <c r="C135">
        <v>0.80482584300000004</v>
      </c>
      <c r="D135">
        <f>B135-C135</f>
        <v>3.9999244965358116E-2</v>
      </c>
      <c r="E135">
        <f t="shared" si="4"/>
        <v>1.5999395977987266E-3</v>
      </c>
      <c r="I135">
        <f t="shared" si="5"/>
        <v>4.9699255203163393</v>
      </c>
    </row>
    <row r="136" spans="1:9" x14ac:dyDescent="0.2">
      <c r="A136" t="s">
        <v>40</v>
      </c>
      <c r="B136">
        <v>0.97393329488891245</v>
      </c>
      <c r="C136">
        <v>0.84953745800000002</v>
      </c>
      <c r="D136">
        <f>B136-C136</f>
        <v>0.12439583688891243</v>
      </c>
      <c r="E136">
        <f t="shared" si="4"/>
        <v>1.5474324235292906E-2</v>
      </c>
      <c r="I136">
        <f t="shared" si="5"/>
        <v>14.642772454291524</v>
      </c>
    </row>
    <row r="137" spans="1:9" x14ac:dyDescent="0.2">
      <c r="A137" t="s">
        <v>41</v>
      </c>
      <c r="B137">
        <v>0.87321853259967663</v>
      </c>
      <c r="C137">
        <v>0.84388370400000001</v>
      </c>
      <c r="D137">
        <f>B137-C137</f>
        <v>2.9334828599676621E-2</v>
      </c>
      <c r="E137">
        <f t="shared" si="4"/>
        <v>8.6053216897240541E-4</v>
      </c>
      <c r="I137">
        <f t="shared" si="5"/>
        <v>3.4761695788921907</v>
      </c>
    </row>
    <row r="138" spans="1:9" x14ac:dyDescent="0.2">
      <c r="A138" t="s">
        <v>42</v>
      </c>
      <c r="B138">
        <v>0.99123903958722459</v>
      </c>
      <c r="C138">
        <v>0.69678832999999996</v>
      </c>
      <c r="D138">
        <f>B138-C138</f>
        <v>0.29445070958722463</v>
      </c>
      <c r="E138">
        <f t="shared" si="4"/>
        <v>8.6701220376420099E-2</v>
      </c>
      <c r="I138">
        <f t="shared" si="5"/>
        <v>42.258272262858462</v>
      </c>
    </row>
    <row r="139" spans="1:9" x14ac:dyDescent="0.2">
      <c r="A139" t="s">
        <v>43</v>
      </c>
      <c r="B139">
        <v>0.74290325909777355</v>
      </c>
      <c r="C139">
        <v>0.78376925099999994</v>
      </c>
      <c r="D139">
        <f>B139-C139</f>
        <v>-4.0865991902226395E-2</v>
      </c>
      <c r="E139">
        <f t="shared" si="4"/>
        <v>1.6700292941528333E-3</v>
      </c>
      <c r="I139">
        <f t="shared" si="5"/>
        <v>-5.2140335755818512</v>
      </c>
    </row>
    <row r="140" spans="1:9" x14ac:dyDescent="0.2">
      <c r="A140" t="s">
        <v>44</v>
      </c>
      <c r="B140">
        <v>0.83694903575875934</v>
      </c>
      <c r="C140">
        <v>0.87821068999999996</v>
      </c>
      <c r="D140">
        <f>B140-C140</f>
        <v>-4.126165424124062E-2</v>
      </c>
      <c r="E140">
        <f t="shared" si="4"/>
        <v>1.7025241107236899E-3</v>
      </c>
      <c r="I140">
        <f t="shared" si="5"/>
        <v>-4.6983775887811863</v>
      </c>
    </row>
    <row r="141" spans="1:9" x14ac:dyDescent="0.2">
      <c r="A141" t="s">
        <v>45</v>
      </c>
      <c r="B141">
        <v>0.75084912847692586</v>
      </c>
      <c r="C141">
        <v>0.71248541899999995</v>
      </c>
      <c r="D141">
        <f>B141-C141</f>
        <v>3.8363709476925911E-2</v>
      </c>
      <c r="E141">
        <f t="shared" si="4"/>
        <v>1.4717742048299749E-3</v>
      </c>
      <c r="I141">
        <f t="shared" si="5"/>
        <v>5.3844904686991093</v>
      </c>
    </row>
    <row r="142" spans="1:9" x14ac:dyDescent="0.2">
      <c r="A142" t="s">
        <v>46</v>
      </c>
      <c r="B142">
        <v>0.86605563149148113</v>
      </c>
      <c r="C142">
        <v>0.82906287000000001</v>
      </c>
      <c r="D142">
        <f>B142-C142</f>
        <v>3.6992761491481119E-2</v>
      </c>
      <c r="E142">
        <f t="shared" si="4"/>
        <v>1.3684644027656084E-3</v>
      </c>
      <c r="I142">
        <f t="shared" si="5"/>
        <v>4.4619971331584445</v>
      </c>
    </row>
    <row r="143" spans="1:9" x14ac:dyDescent="0.2">
      <c r="A143" t="s">
        <v>47</v>
      </c>
      <c r="B143">
        <v>0.9356706165410108</v>
      </c>
      <c r="C143">
        <v>0.79253349200000001</v>
      </c>
      <c r="D143">
        <f>B143-C143</f>
        <v>0.1431371245410108</v>
      </c>
      <c r="E143">
        <f t="shared" si="4"/>
        <v>2.0488236421868835E-2</v>
      </c>
      <c r="I143">
        <f t="shared" si="5"/>
        <v>18.060703552072823</v>
      </c>
    </row>
    <row r="144" spans="1:9" x14ac:dyDescent="0.2">
      <c r="A144" t="s">
        <v>48</v>
      </c>
      <c r="B144">
        <v>0.81412068418487404</v>
      </c>
      <c r="C144">
        <v>0.96919708000000004</v>
      </c>
      <c r="D144">
        <f>B144-C144</f>
        <v>-0.155076395815126</v>
      </c>
      <c r="E144">
        <f t="shared" si="4"/>
        <v>2.4048688539009627E-2</v>
      </c>
      <c r="I144">
        <f t="shared" si="5"/>
        <v>-16.000501757096298</v>
      </c>
    </row>
    <row r="145" spans="1:9" x14ac:dyDescent="0.2">
      <c r="A145" t="s">
        <v>49</v>
      </c>
      <c r="B145">
        <v>0.85997403710324982</v>
      </c>
      <c r="C145">
        <v>0.56449732500000005</v>
      </c>
      <c r="D145">
        <f>B145-C145</f>
        <v>0.29547671210324977</v>
      </c>
      <c r="E145">
        <f t="shared" si="4"/>
        <v>8.7306487395346757E-2</v>
      </c>
      <c r="I145">
        <f t="shared" si="5"/>
        <v>52.343332557554589</v>
      </c>
    </row>
    <row r="146" spans="1:9" x14ac:dyDescent="0.2">
      <c r="A146" t="s">
        <v>50</v>
      </c>
      <c r="B146">
        <v>0.93967515359549258</v>
      </c>
      <c r="C146">
        <v>0.56693446300000006</v>
      </c>
      <c r="D146">
        <f>B146-C146</f>
        <v>0.37274069059549253</v>
      </c>
      <c r="E146">
        <f t="shared" si="4"/>
        <v>0.1389356224256047</v>
      </c>
      <c r="I146">
        <f t="shared" si="5"/>
        <v>65.746698237939455</v>
      </c>
    </row>
    <row r="147" spans="1:9" x14ac:dyDescent="0.2">
      <c r="A147" t="s">
        <v>51</v>
      </c>
      <c r="B147">
        <v>0.89114269359988429</v>
      </c>
      <c r="C147">
        <v>0.74510490600000001</v>
      </c>
      <c r="D147">
        <f>B147-C147</f>
        <v>0.14603778759988428</v>
      </c>
      <c r="E147">
        <f t="shared" si="4"/>
        <v>2.1327035407068914E-2</v>
      </c>
      <c r="I147">
        <f t="shared" si="5"/>
        <v>19.599627706636557</v>
      </c>
    </row>
    <row r="148" spans="1:9" x14ac:dyDescent="0.2">
      <c r="A148" t="s">
        <v>52</v>
      </c>
      <c r="B148">
        <v>0.99836454084498316</v>
      </c>
      <c r="C148">
        <v>0.95585920800000002</v>
      </c>
      <c r="D148">
        <f>B148-C148</f>
        <v>4.2505332844983146E-2</v>
      </c>
      <c r="E148">
        <f t="shared" si="4"/>
        <v>1.806703320262803E-3</v>
      </c>
      <c r="I148">
        <f t="shared" si="5"/>
        <v>4.4468194153738958</v>
      </c>
    </row>
    <row r="149" spans="1:9" x14ac:dyDescent="0.2">
      <c r="A149" t="s">
        <v>4</v>
      </c>
      <c r="B149">
        <v>0.90946938619861284</v>
      </c>
      <c r="C149">
        <v>0.79508199199999996</v>
      </c>
      <c r="D149">
        <f>B149-C149</f>
        <v>0.11438739419861288</v>
      </c>
      <c r="E149">
        <f t="shared" si="4"/>
        <v>1.3084475951548855E-2</v>
      </c>
      <c r="I149">
        <f t="shared" si="5"/>
        <v>14.386867687806076</v>
      </c>
    </row>
    <row r="150" spans="1:9" x14ac:dyDescent="0.2">
      <c r="A150" t="s">
        <v>5</v>
      </c>
      <c r="B150">
        <v>0.68137977970683461</v>
      </c>
      <c r="C150">
        <v>0.81082494599999999</v>
      </c>
      <c r="D150">
        <f>B150-C150</f>
        <v>-0.12944516629316538</v>
      </c>
      <c r="E150">
        <f t="shared" si="4"/>
        <v>1.6756051076665238E-2</v>
      </c>
      <c r="I150">
        <f t="shared" si="5"/>
        <v>-15.9646255251211</v>
      </c>
    </row>
    <row r="151" spans="1:9" x14ac:dyDescent="0.2">
      <c r="A151" t="s">
        <v>6</v>
      </c>
      <c r="B151">
        <v>0.87098086748286352</v>
      </c>
      <c r="C151">
        <v>0.77609281100000005</v>
      </c>
      <c r="D151">
        <f>B151-C151</f>
        <v>9.488805648286347E-2</v>
      </c>
      <c r="E151">
        <f t="shared" si="4"/>
        <v>9.0037432630950889E-3</v>
      </c>
      <c r="I151">
        <f t="shared" si="5"/>
        <v>12.226380033156042</v>
      </c>
    </row>
    <row r="152" spans="1:9" x14ac:dyDescent="0.2">
      <c r="A152" t="s">
        <v>7</v>
      </c>
      <c r="B152">
        <v>0.59032190969795795</v>
      </c>
      <c r="C152">
        <v>0.66763297300000002</v>
      </c>
      <c r="D152">
        <f>B152-C152</f>
        <v>-7.7311063302042071E-2</v>
      </c>
      <c r="E152">
        <f t="shared" si="4"/>
        <v>5.9770005088923559E-3</v>
      </c>
      <c r="I152">
        <f t="shared" si="5"/>
        <v>-11.579874935572134</v>
      </c>
    </row>
    <row r="153" spans="1:9" x14ac:dyDescent="0.2">
      <c r="A153" t="s">
        <v>8</v>
      </c>
      <c r="B153">
        <v>0.74767405805768528</v>
      </c>
      <c r="C153">
        <v>0.87556367999999996</v>
      </c>
      <c r="D153">
        <f>B153-C153</f>
        <v>-0.12788962194231468</v>
      </c>
      <c r="E153">
        <f t="shared" si="4"/>
        <v>1.6355755400548178E-2</v>
      </c>
      <c r="I153">
        <f t="shared" si="5"/>
        <v>-14.606547172253043</v>
      </c>
    </row>
    <row r="154" spans="1:9" x14ac:dyDescent="0.2">
      <c r="A154" t="s">
        <v>9</v>
      </c>
      <c r="B154">
        <v>0.75738210442657183</v>
      </c>
      <c r="C154">
        <v>0.83229161299999999</v>
      </c>
      <c r="D154">
        <f>B154-C154</f>
        <v>-7.4909508573428152E-2</v>
      </c>
      <c r="E154">
        <f t="shared" si="4"/>
        <v>5.6114344747125056E-3</v>
      </c>
      <c r="I154">
        <f t="shared" si="5"/>
        <v>-9.0003920985598302</v>
      </c>
    </row>
    <row r="155" spans="1:9" x14ac:dyDescent="0.2">
      <c r="A155" t="s">
        <v>10</v>
      </c>
      <c r="B155">
        <v>0.8419477160681853</v>
      </c>
      <c r="C155">
        <v>0.89616746599999997</v>
      </c>
      <c r="D155">
        <f>B155-C155</f>
        <v>-5.4219749931814665E-2</v>
      </c>
      <c r="E155">
        <f t="shared" si="4"/>
        <v>2.9397812826685164E-3</v>
      </c>
      <c r="I155">
        <f t="shared" si="5"/>
        <v>-6.0501805732606977</v>
      </c>
    </row>
    <row r="156" spans="1:9" x14ac:dyDescent="0.2">
      <c r="A156" t="s">
        <v>11</v>
      </c>
      <c r="B156">
        <v>0.82489741563597496</v>
      </c>
      <c r="C156">
        <v>0.83893421499999998</v>
      </c>
      <c r="D156">
        <f>B156-C156</f>
        <v>-1.4036799364025021E-2</v>
      </c>
      <c r="E156">
        <f t="shared" si="4"/>
        <v>1.9703173638589323E-4</v>
      </c>
      <c r="I156">
        <f t="shared" si="5"/>
        <v>-1.6731704480577207</v>
      </c>
    </row>
    <row r="157" spans="1:9" x14ac:dyDescent="0.2">
      <c r="A157" t="s">
        <v>12</v>
      </c>
      <c r="B157">
        <v>0.80582361584003359</v>
      </c>
      <c r="C157">
        <v>0.91951999600000001</v>
      </c>
      <c r="D157">
        <f>B157-C157</f>
        <v>-0.11369638015996641</v>
      </c>
      <c r="E157">
        <f t="shared" si="4"/>
        <v>1.2926866861479605E-2</v>
      </c>
      <c r="I157">
        <f t="shared" si="5"/>
        <v>-12.364753420758282</v>
      </c>
    </row>
    <row r="158" spans="1:9" x14ac:dyDescent="0.2">
      <c r="A158" t="s">
        <v>13</v>
      </c>
      <c r="B158">
        <v>0.88710655058349486</v>
      </c>
      <c r="C158">
        <v>0.93187530299999999</v>
      </c>
      <c r="D158">
        <f>B158-C158</f>
        <v>-4.4768752416505131E-2</v>
      </c>
      <c r="E158">
        <f t="shared" si="4"/>
        <v>2.004241192930334E-3</v>
      </c>
      <c r="I158">
        <f t="shared" si="5"/>
        <v>-4.8041569802719764</v>
      </c>
    </row>
    <row r="159" spans="1:9" x14ac:dyDescent="0.2">
      <c r="A159" t="s">
        <v>14</v>
      </c>
      <c r="B159">
        <v>0.6411684130285058</v>
      </c>
      <c r="C159">
        <v>0.88165329400000003</v>
      </c>
      <c r="D159">
        <f>B159-C159</f>
        <v>-0.24048488097149423</v>
      </c>
      <c r="E159">
        <f t="shared" si="4"/>
        <v>5.7832977975873751E-2</v>
      </c>
      <c r="I159">
        <f t="shared" si="5"/>
        <v>-27.276581691248602</v>
      </c>
    </row>
    <row r="160" spans="1:9" x14ac:dyDescent="0.2">
      <c r="A160" t="s">
        <v>15</v>
      </c>
      <c r="B160">
        <v>0.39342230130486339</v>
      </c>
      <c r="C160">
        <v>0.86671110699999998</v>
      </c>
      <c r="D160">
        <f>B160-C160</f>
        <v>-0.47328880569513659</v>
      </c>
      <c r="E160">
        <f t="shared" si="4"/>
        <v>0.22400229359632876</v>
      </c>
      <c r="I160">
        <f t="shared" si="5"/>
        <v>-54.607446688131176</v>
      </c>
    </row>
    <row r="161" spans="1:9" x14ac:dyDescent="0.2">
      <c r="A161" t="s">
        <v>16</v>
      </c>
      <c r="B161">
        <v>0.79090752009945331</v>
      </c>
      <c r="C161">
        <v>0.95047836500000005</v>
      </c>
      <c r="D161">
        <f>B161-C161</f>
        <v>-0.15957084490054674</v>
      </c>
      <c r="E161">
        <f t="shared" si="4"/>
        <v>2.5462854542274344E-2</v>
      </c>
      <c r="I161">
        <f t="shared" si="5"/>
        <v>-16.788477336940407</v>
      </c>
    </row>
    <row r="162" spans="1:9" x14ac:dyDescent="0.2">
      <c r="A162" t="s">
        <v>17</v>
      </c>
      <c r="B162">
        <v>0.85444259014442947</v>
      </c>
      <c r="C162">
        <v>0.83778255199999996</v>
      </c>
      <c r="D162">
        <f>B162-C162</f>
        <v>1.6660038144429512E-2</v>
      </c>
      <c r="E162">
        <f t="shared" si="4"/>
        <v>2.7755687097384636E-4</v>
      </c>
      <c r="I162">
        <f t="shared" si="5"/>
        <v>1.9885873851941374</v>
      </c>
    </row>
    <row r="163" spans="1:9" x14ac:dyDescent="0.2">
      <c r="A163" t="s">
        <v>18</v>
      </c>
      <c r="B163">
        <v>0.90329772917214757</v>
      </c>
      <c r="C163">
        <v>0.79018431600000005</v>
      </c>
      <c r="D163">
        <f>B163-C163</f>
        <v>0.11311341317214751</v>
      </c>
      <c r="E163">
        <f t="shared" si="4"/>
        <v>1.2794644239452955E-2</v>
      </c>
      <c r="I163">
        <f t="shared" si="5"/>
        <v>14.314813756964964</v>
      </c>
    </row>
    <row r="164" spans="1:9" x14ac:dyDescent="0.2">
      <c r="A164" t="s">
        <v>19</v>
      </c>
      <c r="B164">
        <v>0.80117477554184457</v>
      </c>
      <c r="C164">
        <v>0.77390011299999995</v>
      </c>
      <c r="D164">
        <f>B164-C164</f>
        <v>2.727466254184463E-2</v>
      </c>
      <c r="E164">
        <f t="shared" si="4"/>
        <v>7.4390721677150258E-4</v>
      </c>
      <c r="I164">
        <f t="shared" si="5"/>
        <v>3.5243130326102734</v>
      </c>
    </row>
    <row r="165" spans="1:9" x14ac:dyDescent="0.2">
      <c r="A165" t="s">
        <v>20</v>
      </c>
      <c r="B165">
        <v>0.765632263886322</v>
      </c>
      <c r="C165">
        <v>1.0742253900000001</v>
      </c>
      <c r="D165">
        <f>B165-C165</f>
        <v>-0.30859312611367806</v>
      </c>
      <c r="E165">
        <f t="shared" si="4"/>
        <v>9.5229717484612411E-2</v>
      </c>
      <c r="I165">
        <f t="shared" si="5"/>
        <v>-28.72703708052163</v>
      </c>
    </row>
    <row r="166" spans="1:9" x14ac:dyDescent="0.2">
      <c r="A166" t="s">
        <v>21</v>
      </c>
      <c r="B166">
        <v>0.73127541640059612</v>
      </c>
      <c r="C166">
        <v>0.83862487399999996</v>
      </c>
      <c r="D166">
        <f>B166-C166</f>
        <v>-0.10734945759940384</v>
      </c>
      <c r="E166">
        <f t="shared" si="4"/>
        <v>1.1523906046886204E-2</v>
      </c>
      <c r="I166">
        <f t="shared" si="5"/>
        <v>-12.800652702724847</v>
      </c>
    </row>
    <row r="167" spans="1:9" x14ac:dyDescent="0.2">
      <c r="A167" t="s">
        <v>22</v>
      </c>
      <c r="B167">
        <v>0.89528790854073481</v>
      </c>
      <c r="C167">
        <v>0.65456716999999998</v>
      </c>
      <c r="D167">
        <f>B167-C167</f>
        <v>0.24072073854073484</v>
      </c>
      <c r="E167">
        <f t="shared" si="4"/>
        <v>5.7946473963596819E-2</v>
      </c>
      <c r="I167">
        <f t="shared" si="5"/>
        <v>36.775559419018045</v>
      </c>
    </row>
    <row r="168" spans="1:9" x14ac:dyDescent="0.2">
      <c r="A168" t="s">
        <v>23</v>
      </c>
      <c r="B168">
        <v>0.41197448760589012</v>
      </c>
      <c r="C168">
        <v>0.89522248900000001</v>
      </c>
      <c r="D168">
        <f>B168-C168</f>
        <v>-0.48324800139410989</v>
      </c>
      <c r="E168">
        <f t="shared" si="4"/>
        <v>0.23352863085140163</v>
      </c>
      <c r="I168">
        <f t="shared" si="5"/>
        <v>-53.980770962748892</v>
      </c>
    </row>
    <row r="169" spans="1:9" x14ac:dyDescent="0.2">
      <c r="A169" t="s">
        <v>24</v>
      </c>
      <c r="B169">
        <v>0.73838750992578572</v>
      </c>
      <c r="C169">
        <v>0.85413638300000005</v>
      </c>
      <c r="D169">
        <f>B169-C169</f>
        <v>-0.11574887307421433</v>
      </c>
      <c r="E169">
        <f t="shared" si="4"/>
        <v>1.3397801617950579E-2</v>
      </c>
      <c r="I169">
        <f t="shared" si="5"/>
        <v>-13.551568037374462</v>
      </c>
    </row>
    <row r="170" spans="1:9" x14ac:dyDescent="0.2">
      <c r="A170" t="s">
        <v>25</v>
      </c>
      <c r="B170">
        <v>0.68649944296280863</v>
      </c>
      <c r="C170">
        <v>0.72400549199999997</v>
      </c>
      <c r="D170">
        <f>B170-C170</f>
        <v>-3.7506049037191347E-2</v>
      </c>
      <c r="E170">
        <f t="shared" si="4"/>
        <v>1.4067037143802019E-3</v>
      </c>
      <c r="I170">
        <f t="shared" si="5"/>
        <v>-5.180354217146097</v>
      </c>
    </row>
    <row r="171" spans="1:9" x14ac:dyDescent="0.2">
      <c r="A171" t="s">
        <v>26</v>
      </c>
      <c r="B171">
        <v>0.78957497157089418</v>
      </c>
      <c r="C171">
        <v>0.55936585699999997</v>
      </c>
      <c r="D171">
        <f>B171-C171</f>
        <v>0.23020911457089421</v>
      </c>
      <c r="E171">
        <f t="shared" si="4"/>
        <v>5.2996236431515097E-2</v>
      </c>
      <c r="I171">
        <f t="shared" si="5"/>
        <v>41.15537473194297</v>
      </c>
    </row>
    <row r="172" spans="1:9" x14ac:dyDescent="0.2">
      <c r="A172" t="s">
        <v>27</v>
      </c>
      <c r="B172">
        <v>0.59978772969954719</v>
      </c>
      <c r="C172">
        <v>1.0453203550000001</v>
      </c>
      <c r="D172">
        <f>B172-C172</f>
        <v>-0.4455326253004529</v>
      </c>
      <c r="E172">
        <f t="shared" si="4"/>
        <v>0.19849932020711378</v>
      </c>
      <c r="I172">
        <f t="shared" si="5"/>
        <v>-42.621634905449909</v>
      </c>
    </row>
    <row r="173" spans="1:9" x14ac:dyDescent="0.2">
      <c r="A173" t="s">
        <v>28</v>
      </c>
      <c r="B173">
        <v>0.83775467724088215</v>
      </c>
      <c r="C173">
        <v>0.742815067</v>
      </c>
      <c r="D173">
        <f>B173-C173</f>
        <v>9.4939610240882155E-2</v>
      </c>
      <c r="E173">
        <f t="shared" si="4"/>
        <v>9.0135295926906164E-3</v>
      </c>
      <c r="I173">
        <f t="shared" si="5"/>
        <v>12.781056074200789</v>
      </c>
    </row>
    <row r="174" spans="1:9" x14ac:dyDescent="0.2">
      <c r="A174" t="s">
        <v>29</v>
      </c>
      <c r="B174">
        <v>0.70508193978960132</v>
      </c>
      <c r="C174">
        <v>0.71765856299999997</v>
      </c>
      <c r="D174">
        <f>B174-C174</f>
        <v>-1.2576623210398652E-2</v>
      </c>
      <c r="E174">
        <f t="shared" si="4"/>
        <v>1.5817145137633808E-4</v>
      </c>
      <c r="I174">
        <f t="shared" si="5"/>
        <v>-1.7524521908893678</v>
      </c>
    </row>
    <row r="175" spans="1:9" x14ac:dyDescent="0.2">
      <c r="A175" t="s">
        <v>30</v>
      </c>
      <c r="B175">
        <v>0.80916914482234081</v>
      </c>
      <c r="C175">
        <v>0.98818276599999999</v>
      </c>
      <c r="D175">
        <f>B175-C175</f>
        <v>-0.17901362117765918</v>
      </c>
      <c r="E175">
        <f t="shared" si="4"/>
        <v>3.2045876567138469E-2</v>
      </c>
      <c r="I175">
        <f t="shared" si="5"/>
        <v>-18.11543646953859</v>
      </c>
    </row>
    <row r="176" spans="1:9" x14ac:dyDescent="0.2">
      <c r="A176" t="s">
        <v>31</v>
      </c>
      <c r="B176">
        <v>0.91619171719033077</v>
      </c>
      <c r="C176">
        <v>0.89281020499999997</v>
      </c>
      <c r="D176">
        <f>B176-C176</f>
        <v>2.33815121903308E-2</v>
      </c>
      <c r="E176">
        <f t="shared" si="4"/>
        <v>5.4669511230658779E-4</v>
      </c>
      <c r="I176">
        <f t="shared" si="5"/>
        <v>2.6188670402048997</v>
      </c>
    </row>
    <row r="177" spans="1:9" x14ac:dyDescent="0.2">
      <c r="A177" t="s">
        <v>32</v>
      </c>
      <c r="B177">
        <v>0.6776468821746624</v>
      </c>
      <c r="C177">
        <v>0.80257938500000003</v>
      </c>
      <c r="D177">
        <f>B177-C177</f>
        <v>-0.12493250282533763</v>
      </c>
      <c r="E177">
        <f t="shared" si="4"/>
        <v>1.5608130262202995E-2</v>
      </c>
      <c r="I177">
        <f t="shared" si="5"/>
        <v>-15.566373266033692</v>
      </c>
    </row>
    <row r="178" spans="1:9" x14ac:dyDescent="0.2">
      <c r="A178" t="s">
        <v>33</v>
      </c>
      <c r="B178">
        <v>0.7843718865836482</v>
      </c>
      <c r="C178">
        <v>0.87224268900000002</v>
      </c>
      <c r="D178">
        <f>B178-C178</f>
        <v>-8.7870802416351812E-2</v>
      </c>
      <c r="E178">
        <f t="shared" si="4"/>
        <v>7.7212779172935392E-3</v>
      </c>
      <c r="I178">
        <f t="shared" si="5"/>
        <v>-10.074123122441192</v>
      </c>
    </row>
    <row r="179" spans="1:9" x14ac:dyDescent="0.2">
      <c r="A179" t="s">
        <v>34</v>
      </c>
      <c r="B179">
        <v>0.68440923135194198</v>
      </c>
      <c r="C179">
        <v>0.708138512</v>
      </c>
      <c r="D179">
        <f>B179-C179</f>
        <v>-2.3729280648058015E-2</v>
      </c>
      <c r="E179">
        <f t="shared" si="4"/>
        <v>5.6307876007430065E-4</v>
      </c>
      <c r="I179">
        <f t="shared" si="5"/>
        <v>-3.3509377397141216</v>
      </c>
    </row>
    <row r="180" spans="1:9" x14ac:dyDescent="0.2">
      <c r="A180" t="s">
        <v>35</v>
      </c>
      <c r="B180">
        <v>0.6585671721215125</v>
      </c>
      <c r="C180">
        <v>0.87568604400000005</v>
      </c>
      <c r="D180">
        <f>B180-C180</f>
        <v>-0.21711887187848755</v>
      </c>
      <c r="E180">
        <f t="shared" si="4"/>
        <v>4.714060452578709E-2</v>
      </c>
      <c r="I180">
        <f t="shared" si="5"/>
        <v>-24.794145500677587</v>
      </c>
    </row>
    <row r="181" spans="1:9" x14ac:dyDescent="0.2">
      <c r="A181" t="s">
        <v>36</v>
      </c>
      <c r="B181">
        <v>0.52253684901333652</v>
      </c>
      <c r="C181">
        <v>0.85781863800000002</v>
      </c>
      <c r="D181">
        <f>B181-C181</f>
        <v>-0.3352817889866635</v>
      </c>
      <c r="E181">
        <f t="shared" si="4"/>
        <v>0.11241387802609755</v>
      </c>
      <c r="I181">
        <f t="shared" si="5"/>
        <v>-39.085393361045568</v>
      </c>
    </row>
    <row r="182" spans="1:9" x14ac:dyDescent="0.2">
      <c r="A182" t="s">
        <v>37</v>
      </c>
      <c r="B182">
        <v>0.62355216649003842</v>
      </c>
      <c r="C182">
        <v>0.62197374299999997</v>
      </c>
      <c r="D182">
        <f>B182-C182</f>
        <v>1.5784234900384497E-3</v>
      </c>
      <c r="E182">
        <f t="shared" si="4"/>
        <v>2.4914207139051602E-6</v>
      </c>
      <c r="I182">
        <f t="shared" si="5"/>
        <v>0.25377654729042953</v>
      </c>
    </row>
    <row r="183" spans="1:9" x14ac:dyDescent="0.2">
      <c r="A183" t="s">
        <v>38</v>
      </c>
      <c r="B183">
        <v>0.68071409685505435</v>
      </c>
      <c r="C183">
        <v>0.68296512799999998</v>
      </c>
      <c r="D183">
        <f>B183-C183</f>
        <v>-2.2510311449456255E-3</v>
      </c>
      <c r="E183">
        <f t="shared" si="4"/>
        <v>5.067141215515214E-6</v>
      </c>
      <c r="I183">
        <f t="shared" si="5"/>
        <v>-0.32959679091340455</v>
      </c>
    </row>
    <row r="184" spans="1:9" x14ac:dyDescent="0.2">
      <c r="A184" t="s">
        <v>39</v>
      </c>
      <c r="B184">
        <v>0.82585322250168647</v>
      </c>
      <c r="C184">
        <v>0.74538378299999997</v>
      </c>
      <c r="D184">
        <f>B184-C184</f>
        <v>8.0469439501686502E-2</v>
      </c>
      <c r="E184">
        <f t="shared" si="4"/>
        <v>6.4753306937155837E-3</v>
      </c>
      <c r="I184">
        <f t="shared" si="5"/>
        <v>10.795705693758903</v>
      </c>
    </row>
    <row r="185" spans="1:9" x14ac:dyDescent="0.2">
      <c r="A185" t="s">
        <v>40</v>
      </c>
      <c r="B185">
        <v>0.86181263564117616</v>
      </c>
      <c r="C185">
        <v>0.90491955999999996</v>
      </c>
      <c r="D185">
        <f>B185-C185</f>
        <v>-4.3106924358823795E-2</v>
      </c>
      <c r="E185">
        <f t="shared" si="4"/>
        <v>1.8582069276773562E-3</v>
      </c>
      <c r="I185">
        <f t="shared" si="5"/>
        <v>-4.7636194711962903</v>
      </c>
    </row>
    <row r="186" spans="1:9" x14ac:dyDescent="0.2">
      <c r="A186" t="s">
        <v>41</v>
      </c>
      <c r="B186">
        <v>0.87339412416116313</v>
      </c>
      <c r="C186">
        <v>0.97349927700000005</v>
      </c>
      <c r="D186">
        <f>B186-C186</f>
        <v>-0.10010515283883692</v>
      </c>
      <c r="E186">
        <f t="shared" si="4"/>
        <v>1.0021041624886899E-2</v>
      </c>
      <c r="I186">
        <f t="shared" si="5"/>
        <v>-10.283022823327368</v>
      </c>
    </row>
    <row r="187" spans="1:9" x14ac:dyDescent="0.2">
      <c r="A187" t="s">
        <v>42</v>
      </c>
      <c r="B187">
        <v>0.75874883533888637</v>
      </c>
      <c r="C187">
        <v>0.79022132</v>
      </c>
      <c r="D187">
        <f>B187-C187</f>
        <v>-3.1472484661113631E-2</v>
      </c>
      <c r="E187">
        <f t="shared" si="4"/>
        <v>9.905172907440328E-4</v>
      </c>
      <c r="I187">
        <f t="shared" si="5"/>
        <v>-3.9827430448363037</v>
      </c>
    </row>
    <row r="188" spans="1:9" x14ac:dyDescent="0.2">
      <c r="A188" t="s">
        <v>43</v>
      </c>
      <c r="B188">
        <v>0.79845368765918689</v>
      </c>
      <c r="C188">
        <v>0.79756437499999999</v>
      </c>
      <c r="D188">
        <f>B188-C188</f>
        <v>8.8931265918690272E-4</v>
      </c>
      <c r="E188">
        <f t="shared" si="4"/>
        <v>7.9087700579008019E-7</v>
      </c>
      <c r="I188">
        <f t="shared" si="5"/>
        <v>0.11150355846660061</v>
      </c>
    </row>
    <row r="189" spans="1:9" x14ac:dyDescent="0.2">
      <c r="A189" t="s">
        <v>44</v>
      </c>
      <c r="B189">
        <v>0.61636652719149998</v>
      </c>
      <c r="C189">
        <v>0.96896278800000002</v>
      </c>
      <c r="D189">
        <f>B189-C189</f>
        <v>-0.35259626080850004</v>
      </c>
      <c r="E189">
        <f t="shared" si="4"/>
        <v>0.12432412313613578</v>
      </c>
      <c r="I189">
        <f t="shared" si="5"/>
        <v>-36.389040443573776</v>
      </c>
    </row>
    <row r="190" spans="1:9" x14ac:dyDescent="0.2">
      <c r="A190" t="s">
        <v>45</v>
      </c>
      <c r="B190">
        <v>0.73017941470882641</v>
      </c>
      <c r="C190">
        <v>0.63996035200000001</v>
      </c>
      <c r="D190">
        <f>B190-C190</f>
        <v>9.0219062708826403E-2</v>
      </c>
      <c r="E190">
        <f t="shared" si="4"/>
        <v>8.139479276059151E-3</v>
      </c>
      <c r="I190">
        <f t="shared" si="5"/>
        <v>14.097601894691502</v>
      </c>
    </row>
    <row r="191" spans="1:9" x14ac:dyDescent="0.2">
      <c r="A191" t="s">
        <v>46</v>
      </c>
      <c r="B191">
        <v>0.93025286884822977</v>
      </c>
      <c r="C191">
        <v>0.79382043700000005</v>
      </c>
      <c r="D191">
        <f>B191-C191</f>
        <v>0.13643243184822973</v>
      </c>
      <c r="E191">
        <f t="shared" si="4"/>
        <v>1.861380846002185E-2</v>
      </c>
      <c r="I191">
        <f t="shared" si="5"/>
        <v>17.186812721002006</v>
      </c>
    </row>
    <row r="192" spans="1:9" x14ac:dyDescent="0.2">
      <c r="A192" t="s">
        <v>47</v>
      </c>
      <c r="B192">
        <v>0.72673976380226379</v>
      </c>
      <c r="C192">
        <v>0.67461996899999999</v>
      </c>
      <c r="D192">
        <f>B192-C192</f>
        <v>5.2119794802263808E-2</v>
      </c>
      <c r="E192">
        <f t="shared" si="4"/>
        <v>2.7164730102300855E-3</v>
      </c>
      <c r="I192">
        <f t="shared" si="5"/>
        <v>7.7258007763277181</v>
      </c>
    </row>
    <row r="193" spans="1:15" x14ac:dyDescent="0.2">
      <c r="A193" t="s">
        <v>48</v>
      </c>
      <c r="B193">
        <v>0.56239483173076932</v>
      </c>
      <c r="C193">
        <v>0.92164698499999997</v>
      </c>
      <c r="D193">
        <f>B193-C193</f>
        <v>-0.35925215326923066</v>
      </c>
      <c r="E193">
        <f t="shared" si="4"/>
        <v>0.12906210962857881</v>
      </c>
      <c r="I193">
        <f t="shared" si="5"/>
        <v>-38.979366190758022</v>
      </c>
    </row>
    <row r="194" spans="1:15" x14ac:dyDescent="0.2">
      <c r="A194" t="s">
        <v>49</v>
      </c>
      <c r="B194">
        <v>0.70558060561689651</v>
      </c>
      <c r="C194">
        <v>0.50827530399999998</v>
      </c>
      <c r="D194">
        <f>B194-C194</f>
        <v>0.19730530161689652</v>
      </c>
      <c r="E194">
        <f t="shared" si="4"/>
        <v>3.8929382046134511E-2</v>
      </c>
      <c r="I194">
        <f t="shared" si="5"/>
        <v>38.818589072526834</v>
      </c>
    </row>
    <row r="195" spans="1:15" x14ac:dyDescent="0.2">
      <c r="A195" t="s">
        <v>50</v>
      </c>
      <c r="B195">
        <v>0.59600082188360726</v>
      </c>
      <c r="C195">
        <v>0.45461357200000002</v>
      </c>
      <c r="D195">
        <f>B195-C195</f>
        <v>0.14138724988360724</v>
      </c>
      <c r="E195">
        <f t="shared" ref="E195:E246" si="6">(D195*D195)</f>
        <v>1.9990354429649596E-2</v>
      </c>
      <c r="I195">
        <f t="shared" ref="I195:I245" si="7">(B195-C195)/C195*100</f>
        <v>31.100534298084536</v>
      </c>
    </row>
    <row r="196" spans="1:15" x14ac:dyDescent="0.2">
      <c r="A196" t="s">
        <v>51</v>
      </c>
      <c r="B196">
        <v>0.71085574740874435</v>
      </c>
      <c r="C196">
        <v>0.76105335600000001</v>
      </c>
      <c r="D196">
        <f>B196-C196</f>
        <v>-5.019760859125566E-2</v>
      </c>
      <c r="E196">
        <f t="shared" si="6"/>
        <v>2.5197999082809041E-3</v>
      </c>
      <c r="I196">
        <f t="shared" si="7"/>
        <v>-6.5958067454150555</v>
      </c>
    </row>
    <row r="197" spans="1:15" x14ac:dyDescent="0.2">
      <c r="A197" t="s">
        <v>52</v>
      </c>
      <c r="B197">
        <v>0.46979309915802742</v>
      </c>
      <c r="C197">
        <v>0.85651439600000001</v>
      </c>
      <c r="D197">
        <f>B197-C197</f>
        <v>-0.38672129684197259</v>
      </c>
      <c r="E197">
        <f t="shared" si="6"/>
        <v>0.14955336143113709</v>
      </c>
      <c r="I197">
        <f t="shared" si="7"/>
        <v>-45.150589254307476</v>
      </c>
    </row>
    <row r="198" spans="1:15" x14ac:dyDescent="0.2">
      <c r="A198" t="s">
        <v>15</v>
      </c>
      <c r="B198">
        <v>0.95645034394994444</v>
      </c>
      <c r="C198">
        <v>0.73848261000000004</v>
      </c>
      <c r="D198">
        <f>B198-C198</f>
        <v>0.2179677339499444</v>
      </c>
      <c r="E198">
        <f t="shared" si="6"/>
        <v>4.7509933043273743E-2</v>
      </c>
      <c r="I198">
        <f t="shared" si="7"/>
        <v>29.515621762568571</v>
      </c>
    </row>
    <row r="199" spans="1:15" x14ac:dyDescent="0.2">
      <c r="A199" t="s">
        <v>4</v>
      </c>
      <c r="B199">
        <v>0</v>
      </c>
      <c r="C199">
        <v>0.98663642299999998</v>
      </c>
      <c r="D199">
        <f>B199-C199</f>
        <v>-0.98663642299999998</v>
      </c>
      <c r="E199">
        <f t="shared" si="6"/>
        <v>0.97345143119023492</v>
      </c>
      <c r="I199">
        <f t="shared" si="7"/>
        <v>-100</v>
      </c>
      <c r="N199">
        <v>0.46427224435590969</v>
      </c>
      <c r="O199">
        <v>0.85865978799999998</v>
      </c>
    </row>
    <row r="200" spans="1:15" x14ac:dyDescent="0.2">
      <c r="A200" t="s">
        <v>5</v>
      </c>
      <c r="B200">
        <v>0.16370370370370371</v>
      </c>
      <c r="C200">
        <v>0.74550174800000002</v>
      </c>
      <c r="D200">
        <f>B200-C200</f>
        <v>-0.58179804429629633</v>
      </c>
      <c r="E200">
        <f t="shared" si="6"/>
        <v>0.33848896434699521</v>
      </c>
      <c r="I200">
        <f t="shared" si="7"/>
        <v>-78.041137510021812</v>
      </c>
      <c r="N200">
        <v>0.39253164556962028</v>
      </c>
      <c r="O200">
        <v>0.85951670999999996</v>
      </c>
    </row>
    <row r="201" spans="1:15" x14ac:dyDescent="0.2">
      <c r="A201" t="s">
        <v>6</v>
      </c>
      <c r="B201">
        <v>0.29694767441860459</v>
      </c>
      <c r="C201">
        <v>0.75799070000000002</v>
      </c>
      <c r="D201">
        <f>B201-C201</f>
        <v>-0.46104302558139543</v>
      </c>
      <c r="E201">
        <f t="shared" si="6"/>
        <v>0.21256067143724724</v>
      </c>
      <c r="I201">
        <f t="shared" si="7"/>
        <v>-60.824364412570688</v>
      </c>
    </row>
    <row r="202" spans="1:15" x14ac:dyDescent="0.2">
      <c r="A202" t="s">
        <v>7</v>
      </c>
      <c r="B202">
        <v>0.18309234999191329</v>
      </c>
      <c r="C202">
        <v>0.90979790599999999</v>
      </c>
      <c r="D202">
        <f>B202-C202</f>
        <v>-0.72670555600808673</v>
      </c>
      <c r="E202">
        <f t="shared" si="6"/>
        <v>0.52810096513302252</v>
      </c>
      <c r="I202">
        <f t="shared" si="7"/>
        <v>-79.875492262133946</v>
      </c>
      <c r="N202">
        <v>0.67404975124378108</v>
      </c>
      <c r="O202">
        <v>0.91198010500000004</v>
      </c>
    </row>
    <row r="203" spans="1:15" x14ac:dyDescent="0.2">
      <c r="A203" t="s">
        <v>8</v>
      </c>
      <c r="B203">
        <v>1.0692867231638421</v>
      </c>
      <c r="C203">
        <v>0.78105301000000005</v>
      </c>
      <c r="D203">
        <f>B203-C203</f>
        <v>0.28823371316384205</v>
      </c>
      <c r="E203">
        <f t="shared" si="6"/>
        <v>8.3078673404215972E-2</v>
      </c>
      <c r="I203">
        <f t="shared" si="7"/>
        <v>36.903220328648636</v>
      </c>
    </row>
    <row r="204" spans="1:15" x14ac:dyDescent="0.2">
      <c r="A204" t="s">
        <v>9</v>
      </c>
      <c r="B204">
        <v>0.46427224435590969</v>
      </c>
      <c r="C204">
        <v>0.85865978799999998</v>
      </c>
      <c r="D204">
        <f>B204-C204</f>
        <v>-0.39438754364409029</v>
      </c>
      <c r="E204">
        <f t="shared" si="6"/>
        <v>0.15554153458161923</v>
      </c>
      <c r="I204">
        <f t="shared" si="7"/>
        <v>-45.93059430006641</v>
      </c>
    </row>
    <row r="205" spans="1:15" x14ac:dyDescent="0.2">
      <c r="A205" t="s">
        <v>10</v>
      </c>
      <c r="B205">
        <v>0.39253164556962028</v>
      </c>
      <c r="C205">
        <v>0.85951670999999996</v>
      </c>
      <c r="D205">
        <f>B205-C205</f>
        <v>-0.46698506443037968</v>
      </c>
      <c r="E205">
        <f t="shared" si="6"/>
        <v>0.21807505040104586</v>
      </c>
      <c r="I205">
        <f t="shared" si="7"/>
        <v>-54.331121082029888</v>
      </c>
    </row>
    <row r="206" spans="1:15" x14ac:dyDescent="0.2">
      <c r="A206" t="s">
        <v>11</v>
      </c>
      <c r="B206">
        <v>0</v>
      </c>
      <c r="C206">
        <v>0.88541191699999999</v>
      </c>
      <c r="D206">
        <f>B206-C206</f>
        <v>-0.88541191699999999</v>
      </c>
      <c r="E206">
        <f t="shared" si="6"/>
        <v>0.78395426276561486</v>
      </c>
      <c r="I206">
        <f t="shared" si="7"/>
        <v>-100</v>
      </c>
      <c r="N206">
        <v>0.66837279902853675</v>
      </c>
      <c r="O206">
        <v>0.89481809499999998</v>
      </c>
    </row>
    <row r="207" spans="1:15" x14ac:dyDescent="0.2">
      <c r="A207" t="s">
        <v>12</v>
      </c>
      <c r="B207">
        <v>1.1775</v>
      </c>
      <c r="C207">
        <v>0.82836743800000001</v>
      </c>
      <c r="D207">
        <f>B207-C207</f>
        <v>0.34913256199999998</v>
      </c>
      <c r="E207">
        <f t="shared" si="6"/>
        <v>0.12189354584868382</v>
      </c>
      <c r="I207">
        <f t="shared" si="7"/>
        <v>42.147064935693422</v>
      </c>
    </row>
    <row r="208" spans="1:15" x14ac:dyDescent="0.2">
      <c r="A208" t="s">
        <v>13</v>
      </c>
      <c r="B208">
        <v>0.67404975124378108</v>
      </c>
      <c r="C208">
        <v>0.91198010500000004</v>
      </c>
      <c r="D208">
        <f>B208-C208</f>
        <v>-0.23793035375621896</v>
      </c>
      <c r="E208">
        <f t="shared" si="6"/>
        <v>5.6610853238559494E-2</v>
      </c>
      <c r="I208">
        <f t="shared" si="7"/>
        <v>-26.08942371130113</v>
      </c>
    </row>
    <row r="209" spans="1:15" x14ac:dyDescent="0.2">
      <c r="A209" t="s">
        <v>14</v>
      </c>
      <c r="B209">
        <v>0.53424157303370778</v>
      </c>
      <c r="C209">
        <v>0.86301429699999999</v>
      </c>
      <c r="D209">
        <f>B209-C209</f>
        <v>-0.3287727239662922</v>
      </c>
      <c r="E209">
        <f t="shared" si="6"/>
        <v>0.10809150402421577</v>
      </c>
      <c r="I209">
        <f t="shared" si="7"/>
        <v>-38.0958606490261</v>
      </c>
    </row>
    <row r="210" spans="1:15" x14ac:dyDescent="0.2">
      <c r="A210" t="s">
        <v>16</v>
      </c>
      <c r="B210">
        <v>0.51957782672540376</v>
      </c>
      <c r="C210">
        <v>0.70839955099999996</v>
      </c>
      <c r="D210">
        <f>B210-C210</f>
        <v>-0.1888217242745962</v>
      </c>
      <c r="E210">
        <f t="shared" si="6"/>
        <v>3.5653643558031634E-2</v>
      </c>
      <c r="I210">
        <f t="shared" si="7"/>
        <v>-26.654692822440285</v>
      </c>
    </row>
    <row r="211" spans="1:15" x14ac:dyDescent="0.2">
      <c r="A211" t="s">
        <v>17</v>
      </c>
      <c r="B211">
        <v>0.26860428231562239</v>
      </c>
      <c r="C211">
        <v>0.85705911400000001</v>
      </c>
      <c r="D211">
        <f>B211-C211</f>
        <v>-0.58845483168437762</v>
      </c>
      <c r="E211">
        <f t="shared" si="6"/>
        <v>0.34627908893268922</v>
      </c>
      <c r="I211">
        <f t="shared" si="7"/>
        <v>-68.659771779100126</v>
      </c>
      <c r="N211">
        <v>1.227190496894099</v>
      </c>
      <c r="O211">
        <v>0.76828713800000004</v>
      </c>
    </row>
    <row r="212" spans="1:15" x14ac:dyDescent="0.2">
      <c r="A212" t="s">
        <v>18</v>
      </c>
      <c r="B212">
        <v>0.59221454880294655</v>
      </c>
      <c r="C212">
        <v>0.789595449</v>
      </c>
      <c r="D212">
        <f>B212-C212</f>
        <v>-0.19738090019705345</v>
      </c>
      <c r="E212">
        <f t="shared" si="6"/>
        <v>3.8959219762599175E-2</v>
      </c>
      <c r="I212">
        <f t="shared" si="7"/>
        <v>-24.997725157488016</v>
      </c>
    </row>
    <row r="213" spans="1:15" x14ac:dyDescent="0.2">
      <c r="A213" t="s">
        <v>19</v>
      </c>
      <c r="B213">
        <v>0.66837279902853675</v>
      </c>
      <c r="C213">
        <v>0.89481809499999998</v>
      </c>
      <c r="D213">
        <f>B213-C213</f>
        <v>-0.22644529597146323</v>
      </c>
      <c r="E213">
        <f t="shared" si="6"/>
        <v>5.127747206760358E-2</v>
      </c>
      <c r="I213">
        <f t="shared" si="7"/>
        <v>-25.306293786053047</v>
      </c>
    </row>
    <row r="214" spans="1:15" x14ac:dyDescent="0.2">
      <c r="A214" t="s">
        <v>20</v>
      </c>
      <c r="B214">
        <v>0.1352541928721174</v>
      </c>
      <c r="C214">
        <v>1.0623612140000001</v>
      </c>
      <c r="D214">
        <f>B214-C214</f>
        <v>-0.92710702112788268</v>
      </c>
      <c r="E214">
        <f t="shared" si="6"/>
        <v>0.85952742862461629</v>
      </c>
      <c r="I214">
        <f t="shared" si="7"/>
        <v>-87.268530600542292</v>
      </c>
      <c r="N214">
        <v>0.5897158588142758</v>
      </c>
      <c r="O214">
        <v>0.84023883499999996</v>
      </c>
    </row>
    <row r="215" spans="1:15" x14ac:dyDescent="0.2">
      <c r="A215" t="s">
        <v>21</v>
      </c>
      <c r="B215">
        <v>0.3637789855072463</v>
      </c>
      <c r="C215">
        <v>0.81105681399999996</v>
      </c>
      <c r="D215">
        <f>B215-C215</f>
        <v>-0.44727782849275366</v>
      </c>
      <c r="E215">
        <f t="shared" si="6"/>
        <v>0.20005745586119317</v>
      </c>
      <c r="I215">
        <f t="shared" si="7"/>
        <v>-55.147533535517979</v>
      </c>
    </row>
    <row r="216" spans="1:15" x14ac:dyDescent="0.2">
      <c r="A216" t="s">
        <v>22</v>
      </c>
      <c r="B216">
        <v>1.1167383709179111</v>
      </c>
      <c r="C216">
        <v>0.76846169200000003</v>
      </c>
      <c r="D216">
        <f>B216-C216</f>
        <v>0.34827667891791103</v>
      </c>
      <c r="E216">
        <f t="shared" si="6"/>
        <v>0.1212966450780897</v>
      </c>
      <c r="I216">
        <f t="shared" si="7"/>
        <v>45.321280493694537</v>
      </c>
    </row>
    <row r="217" spans="1:15" x14ac:dyDescent="0.2">
      <c r="A217" t="s">
        <v>23</v>
      </c>
      <c r="B217">
        <v>1.4905555555555561</v>
      </c>
      <c r="C217">
        <v>0.88936530400000002</v>
      </c>
      <c r="D217">
        <f>B217-C217</f>
        <v>0.60119025155555605</v>
      </c>
      <c r="E217">
        <f t="shared" si="6"/>
        <v>0.36142971856543277</v>
      </c>
      <c r="I217">
        <f t="shared" si="7"/>
        <v>67.597673177899921</v>
      </c>
      <c r="N217">
        <v>1.2168205713228599</v>
      </c>
      <c r="O217">
        <v>0.75046983099999998</v>
      </c>
    </row>
    <row r="218" spans="1:15" x14ac:dyDescent="0.2">
      <c r="A218" t="s">
        <v>24</v>
      </c>
      <c r="B218">
        <v>0.52908625730994141</v>
      </c>
      <c r="C218">
        <v>0.732299908</v>
      </c>
      <c r="D218">
        <f>B218-C218</f>
        <v>-0.20321365069005859</v>
      </c>
      <c r="E218">
        <f t="shared" si="6"/>
        <v>4.1295787826781151E-2</v>
      </c>
      <c r="I218">
        <f t="shared" si="7"/>
        <v>-27.750058202937609</v>
      </c>
    </row>
    <row r="219" spans="1:15" x14ac:dyDescent="0.2">
      <c r="A219" t="s">
        <v>25</v>
      </c>
      <c r="B219">
        <v>1.334917540011374</v>
      </c>
      <c r="C219">
        <v>0.80410417000000001</v>
      </c>
      <c r="D219">
        <f>B219-C219</f>
        <v>0.53081337001137396</v>
      </c>
      <c r="E219">
        <f t="shared" si="6"/>
        <v>0.28176283378283179</v>
      </c>
      <c r="I219">
        <f t="shared" si="7"/>
        <v>66.013010479895158</v>
      </c>
      <c r="N219">
        <v>1.3800569476082001</v>
      </c>
      <c r="O219">
        <v>0.88123728199999996</v>
      </c>
    </row>
    <row r="220" spans="1:15" x14ac:dyDescent="0.2">
      <c r="A220" t="s">
        <v>26</v>
      </c>
      <c r="B220">
        <v>1.2786393846567741</v>
      </c>
      <c r="C220">
        <v>0.61425363200000005</v>
      </c>
      <c r="D220">
        <f>B220-C220</f>
        <v>0.66438575265677402</v>
      </c>
      <c r="E220">
        <f t="shared" si="6"/>
        <v>0.44140842833330812</v>
      </c>
      <c r="I220">
        <f t="shared" si="7"/>
        <v>108.16146914647369</v>
      </c>
      <c r="N220">
        <v>0.89775190556131701</v>
      </c>
      <c r="O220">
        <v>0.75077355300000004</v>
      </c>
    </row>
    <row r="221" spans="1:15" x14ac:dyDescent="0.2">
      <c r="A221" t="s">
        <v>27</v>
      </c>
      <c r="B221">
        <v>1.2414349719289119</v>
      </c>
      <c r="C221">
        <v>1.086722755</v>
      </c>
      <c r="D221">
        <f>B221-C221</f>
        <v>0.15471221692891191</v>
      </c>
      <c r="E221">
        <f t="shared" si="6"/>
        <v>2.3935870067058697E-2</v>
      </c>
      <c r="I221">
        <f t="shared" si="7"/>
        <v>14.236585754469813</v>
      </c>
    </row>
    <row r="222" spans="1:15" x14ac:dyDescent="0.2">
      <c r="A222" t="s">
        <v>28</v>
      </c>
      <c r="B222">
        <v>1.227190496894099</v>
      </c>
      <c r="C222">
        <v>0.76828713800000004</v>
      </c>
      <c r="D222">
        <f>B222-C222</f>
        <v>0.45890335889409894</v>
      </c>
      <c r="E222">
        <f t="shared" si="6"/>
        <v>0.21059229280428618</v>
      </c>
      <c r="I222">
        <f t="shared" si="7"/>
        <v>59.730709548088115</v>
      </c>
    </row>
    <row r="223" spans="1:15" x14ac:dyDescent="0.2">
      <c r="A223" t="s">
        <v>29</v>
      </c>
      <c r="B223">
        <v>1.2275911658962511</v>
      </c>
      <c r="C223">
        <v>0.62411386400000002</v>
      </c>
      <c r="D223">
        <f>B223-C223</f>
        <v>0.60347730189625104</v>
      </c>
      <c r="E223">
        <f t="shared" si="6"/>
        <v>0.36418485390397892</v>
      </c>
      <c r="I223">
        <f t="shared" si="7"/>
        <v>96.693461995622485</v>
      </c>
      <c r="N223">
        <v>1.3061243111062451</v>
      </c>
      <c r="O223">
        <v>0.79554250800000004</v>
      </c>
    </row>
    <row r="224" spans="1:15" x14ac:dyDescent="0.2">
      <c r="A224" t="s">
        <v>30</v>
      </c>
      <c r="B224">
        <v>0.30975801237646611</v>
      </c>
      <c r="C224">
        <v>0.87489847399999998</v>
      </c>
      <c r="D224">
        <f>B224-C224</f>
        <v>-0.56514046162353382</v>
      </c>
      <c r="E224">
        <f t="shared" si="6"/>
        <v>0.31938374136406089</v>
      </c>
      <c r="I224">
        <f t="shared" si="7"/>
        <v>-64.594976265044195</v>
      </c>
      <c r="N224">
        <v>1.146352564102564</v>
      </c>
      <c r="O224">
        <v>0.90958704599999995</v>
      </c>
    </row>
    <row r="225" spans="1:15" x14ac:dyDescent="0.2">
      <c r="A225" t="s">
        <v>31</v>
      </c>
      <c r="B225">
        <v>1.3029873522619899</v>
      </c>
      <c r="C225">
        <v>0.77796147900000001</v>
      </c>
      <c r="D225">
        <f>B225-C225</f>
        <v>0.52502587326198991</v>
      </c>
      <c r="E225">
        <f t="shared" si="6"/>
        <v>0.27565216759451511</v>
      </c>
      <c r="I225">
        <f t="shared" si="7"/>
        <v>67.487386899524097</v>
      </c>
      <c r="N225">
        <v>0.70842395498617872</v>
      </c>
      <c r="O225">
        <v>0.57021691500000005</v>
      </c>
    </row>
    <row r="226" spans="1:15" x14ac:dyDescent="0.2">
      <c r="A226" t="s">
        <v>32</v>
      </c>
      <c r="B226">
        <v>0.84718493796706096</v>
      </c>
      <c r="C226">
        <v>0.87730881500000002</v>
      </c>
      <c r="D226">
        <f>B226-C226</f>
        <v>-3.0123877032939061E-2</v>
      </c>
      <c r="E226">
        <f t="shared" si="6"/>
        <v>9.0744796749563344E-4</v>
      </c>
      <c r="I226">
        <f t="shared" si="7"/>
        <v>-3.4336685689108295</v>
      </c>
    </row>
    <row r="227" spans="1:15" x14ac:dyDescent="0.2">
      <c r="A227" t="s">
        <v>33</v>
      </c>
      <c r="B227">
        <v>1.360079960336297</v>
      </c>
      <c r="C227">
        <v>0.79919751699999997</v>
      </c>
      <c r="D227">
        <f>B227-C227</f>
        <v>0.560882443336297</v>
      </c>
      <c r="E227">
        <f t="shared" si="6"/>
        <v>0.3145891152428944</v>
      </c>
      <c r="I227">
        <f t="shared" si="7"/>
        <v>70.180703944341332</v>
      </c>
      <c r="N227">
        <v>0.92995467478802962</v>
      </c>
      <c r="O227">
        <v>0.79682074800000002</v>
      </c>
    </row>
    <row r="228" spans="1:15" x14ac:dyDescent="0.2">
      <c r="A228" t="s">
        <v>34</v>
      </c>
      <c r="B228">
        <v>1.108548252775428</v>
      </c>
      <c r="C228">
        <v>0.73067341100000005</v>
      </c>
      <c r="D228">
        <f>B228-C228</f>
        <v>0.37787484177542796</v>
      </c>
      <c r="E228">
        <f t="shared" si="6"/>
        <v>0.14278939604680471</v>
      </c>
      <c r="I228">
        <f t="shared" si="7"/>
        <v>51.715969965058427</v>
      </c>
    </row>
    <row r="229" spans="1:15" x14ac:dyDescent="0.2">
      <c r="A229" t="s">
        <v>35</v>
      </c>
      <c r="B229">
        <v>0.5897158588142758</v>
      </c>
      <c r="C229">
        <v>0.84023883499999996</v>
      </c>
      <c r="D229">
        <f>B229-C229</f>
        <v>-0.25052297618572417</v>
      </c>
      <c r="E229">
        <f t="shared" si="6"/>
        <v>6.2761761596952917E-2</v>
      </c>
      <c r="I229">
        <f t="shared" si="7"/>
        <v>-29.815686415603988</v>
      </c>
    </row>
    <row r="230" spans="1:15" x14ac:dyDescent="0.2">
      <c r="A230" t="s">
        <v>36</v>
      </c>
      <c r="B230">
        <v>1.4352807768758591</v>
      </c>
      <c r="C230">
        <v>0.74381585500000003</v>
      </c>
      <c r="D230">
        <f>B230-C230</f>
        <v>0.69146492187585906</v>
      </c>
      <c r="E230">
        <f t="shared" si="6"/>
        <v>0.47812373818478787</v>
      </c>
      <c r="I230">
        <f t="shared" si="7"/>
        <v>92.96184226616937</v>
      </c>
    </row>
    <row r="231" spans="1:15" x14ac:dyDescent="0.2">
      <c r="A231" t="s">
        <v>37</v>
      </c>
      <c r="B231">
        <v>0.91050092582620101</v>
      </c>
      <c r="C231">
        <v>0.63429375099999996</v>
      </c>
      <c r="D231">
        <f>B231-C231</f>
        <v>0.27620717482620105</v>
      </c>
      <c r="E231">
        <f t="shared" si="6"/>
        <v>7.6290403425471595E-2</v>
      </c>
      <c r="I231">
        <f t="shared" si="7"/>
        <v>43.545624466699351</v>
      </c>
    </row>
    <row r="232" spans="1:15" x14ac:dyDescent="0.2">
      <c r="A232" t="s">
        <v>38</v>
      </c>
      <c r="B232">
        <v>0.93013364489812655</v>
      </c>
      <c r="C232">
        <v>0.52939870899999997</v>
      </c>
      <c r="D232">
        <f>B232-C232</f>
        <v>0.40073493589812659</v>
      </c>
      <c r="E232">
        <f t="shared" si="6"/>
        <v>0.16058848884927562</v>
      </c>
      <c r="I232">
        <f t="shared" si="7"/>
        <v>75.696243508997043</v>
      </c>
    </row>
    <row r="233" spans="1:15" x14ac:dyDescent="0.2">
      <c r="A233" t="s">
        <v>39</v>
      </c>
      <c r="B233">
        <v>1.2168205713228599</v>
      </c>
      <c r="C233">
        <v>0.75046983099999998</v>
      </c>
      <c r="D233">
        <f>B233-C233</f>
        <v>0.46635074032285995</v>
      </c>
      <c r="E233">
        <f t="shared" si="6"/>
        <v>0.21748301299967954</v>
      </c>
      <c r="I233">
        <f t="shared" si="7"/>
        <v>62.141170911753804</v>
      </c>
    </row>
    <row r="234" spans="1:15" x14ac:dyDescent="0.2">
      <c r="A234" t="s">
        <v>40</v>
      </c>
      <c r="B234">
        <v>0.87148687021810645</v>
      </c>
      <c r="C234">
        <v>0.74858957999999998</v>
      </c>
      <c r="D234">
        <f>B234-C234</f>
        <v>0.12289729021810647</v>
      </c>
      <c r="E234">
        <f t="shared" si="6"/>
        <v>1.5103743942953489E-2</v>
      </c>
      <c r="I234">
        <f t="shared" si="7"/>
        <v>16.417178852276635</v>
      </c>
    </row>
    <row r="235" spans="1:15" x14ac:dyDescent="0.2">
      <c r="A235" t="s">
        <v>41</v>
      </c>
      <c r="B235">
        <v>1.3800569476082001</v>
      </c>
      <c r="C235">
        <v>0.88123728199999996</v>
      </c>
      <c r="D235">
        <f>B235-C235</f>
        <v>0.49881966560820012</v>
      </c>
      <c r="E235">
        <f t="shared" si="6"/>
        <v>0.2488210587974766</v>
      </c>
      <c r="I235">
        <f t="shared" si="7"/>
        <v>56.604466900913543</v>
      </c>
    </row>
    <row r="236" spans="1:15" x14ac:dyDescent="0.2">
      <c r="A236" t="s">
        <v>42</v>
      </c>
      <c r="B236">
        <v>0.89775190556131701</v>
      </c>
      <c r="C236">
        <v>0.75077355300000004</v>
      </c>
      <c r="D236">
        <f>B236-C236</f>
        <v>0.14697835256131697</v>
      </c>
      <c r="E236">
        <f t="shared" si="6"/>
        <v>2.1602636121638791E-2</v>
      </c>
      <c r="I236">
        <f t="shared" si="7"/>
        <v>19.576921959225828</v>
      </c>
    </row>
    <row r="237" spans="1:15" x14ac:dyDescent="0.2">
      <c r="A237" t="s">
        <v>43</v>
      </c>
      <c r="B237">
        <v>1.4404899263335409</v>
      </c>
      <c r="C237">
        <v>0.78928487300000005</v>
      </c>
      <c r="D237">
        <f>B237-C237</f>
        <v>0.65120505333354084</v>
      </c>
      <c r="E237">
        <f t="shared" si="6"/>
        <v>0.42406802148713979</v>
      </c>
      <c r="I237">
        <f t="shared" si="7"/>
        <v>82.505705558294778</v>
      </c>
    </row>
    <row r="238" spans="1:15" x14ac:dyDescent="0.2">
      <c r="A238" t="s">
        <v>44</v>
      </c>
      <c r="B238">
        <v>1.111981736601797</v>
      </c>
      <c r="C238">
        <v>0.97260322899999996</v>
      </c>
      <c r="D238">
        <f>B238-C238</f>
        <v>0.13937850760179704</v>
      </c>
      <c r="E238">
        <f t="shared" si="6"/>
        <v>1.9426368381304196E-2</v>
      </c>
      <c r="I238">
        <f t="shared" si="7"/>
        <v>14.330459065522705</v>
      </c>
    </row>
    <row r="239" spans="1:15" x14ac:dyDescent="0.2">
      <c r="A239" t="s">
        <v>45</v>
      </c>
      <c r="B239">
        <v>0.8072428327542146</v>
      </c>
      <c r="C239">
        <v>0.684932294</v>
      </c>
      <c r="D239">
        <f>B239-C239</f>
        <v>0.1223105387542146</v>
      </c>
      <c r="E239">
        <f t="shared" si="6"/>
        <v>1.4959867890346232E-2</v>
      </c>
      <c r="I239">
        <f t="shared" si="7"/>
        <v>17.857318135771038</v>
      </c>
    </row>
    <row r="240" spans="1:15" x14ac:dyDescent="0.2">
      <c r="A240" t="s">
        <v>46</v>
      </c>
      <c r="B240">
        <v>1.3061243111062451</v>
      </c>
      <c r="C240">
        <v>0.79554250800000004</v>
      </c>
      <c r="D240">
        <f>B240-C240</f>
        <v>0.51058180310624501</v>
      </c>
      <c r="E240">
        <f t="shared" si="6"/>
        <v>0.26069377766322432</v>
      </c>
      <c r="I240">
        <f t="shared" si="7"/>
        <v>64.180329520021701</v>
      </c>
    </row>
    <row r="241" spans="1:9" x14ac:dyDescent="0.2">
      <c r="A241" t="s">
        <v>47</v>
      </c>
      <c r="B241">
        <v>1.3228759259820719</v>
      </c>
      <c r="C241">
        <v>0.65368866400000003</v>
      </c>
      <c r="D241">
        <f>B241-C241</f>
        <v>0.6691872619820719</v>
      </c>
      <c r="E241">
        <f t="shared" si="6"/>
        <v>0.44781159159906214</v>
      </c>
      <c r="I241">
        <f t="shared" si="7"/>
        <v>102.37094489098742</v>
      </c>
    </row>
    <row r="242" spans="1:9" x14ac:dyDescent="0.2">
      <c r="A242" t="s">
        <v>48</v>
      </c>
      <c r="B242">
        <v>1.146352564102564</v>
      </c>
      <c r="C242">
        <v>0.90958704599999995</v>
      </c>
      <c r="D242">
        <f>B242-C242</f>
        <v>0.23676551810256408</v>
      </c>
      <c r="E242">
        <f t="shared" si="6"/>
        <v>5.60579105623756E-2</v>
      </c>
      <c r="I242">
        <f t="shared" si="7"/>
        <v>26.030001102562327</v>
      </c>
    </row>
    <row r="243" spans="1:9" x14ac:dyDescent="0.2">
      <c r="A243" t="s">
        <v>49</v>
      </c>
      <c r="B243">
        <v>0.70842395498617872</v>
      </c>
      <c r="C243">
        <v>0.57021691500000005</v>
      </c>
      <c r="D243">
        <f>B243-C243</f>
        <v>0.13820703998617867</v>
      </c>
      <c r="E243">
        <f t="shared" si="6"/>
        <v>1.9101185901741188E-2</v>
      </c>
      <c r="I243">
        <f t="shared" si="7"/>
        <v>24.237625428242279</v>
      </c>
    </row>
    <row r="244" spans="1:9" x14ac:dyDescent="0.2">
      <c r="A244" t="s">
        <v>50</v>
      </c>
      <c r="B244">
        <v>1.3392353880161101</v>
      </c>
      <c r="C244">
        <v>0.47068966600000001</v>
      </c>
      <c r="D244">
        <f>B244-C244</f>
        <v>0.86854572201611013</v>
      </c>
      <c r="E244">
        <f t="shared" si="6"/>
        <v>0.75437167123248605</v>
      </c>
      <c r="I244">
        <f t="shared" si="7"/>
        <v>184.52619310662965</v>
      </c>
    </row>
    <row r="245" spans="1:9" x14ac:dyDescent="0.2">
      <c r="A245" t="s">
        <v>51</v>
      </c>
      <c r="B245">
        <v>0.81578921480016797</v>
      </c>
      <c r="C245">
        <v>0.81674548599999997</v>
      </c>
      <c r="D245">
        <f>B245-C245</f>
        <v>-9.5627119983199282E-4</v>
      </c>
      <c r="E245">
        <f t="shared" si="6"/>
        <v>9.1445460762811916E-7</v>
      </c>
      <c r="I245">
        <f t="shared" si="7"/>
        <v>-0.11708313253316137</v>
      </c>
    </row>
    <row r="246" spans="1:9" x14ac:dyDescent="0.2">
      <c r="A246" t="s">
        <v>52</v>
      </c>
      <c r="B246">
        <v>0.92995467478802962</v>
      </c>
      <c r="C246">
        <v>0.79682074800000002</v>
      </c>
      <c r="D246">
        <f>B246-C246</f>
        <v>0.1331339267880296</v>
      </c>
      <c r="E246">
        <f t="shared" si="6"/>
        <v>1.7724642462000426E-2</v>
      </c>
    </row>
  </sheetData>
  <autoFilter ref="D1:D246" xr:uid="{00000000-0001-0000-0000-000000000000}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ZAW</cp:lastModifiedBy>
  <dcterms:created xsi:type="dcterms:W3CDTF">2023-06-12T12:02:18Z</dcterms:created>
  <dcterms:modified xsi:type="dcterms:W3CDTF">2023-06-15T10:15:09Z</dcterms:modified>
</cp:coreProperties>
</file>