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liang/Downloads/"/>
    </mc:Choice>
  </mc:AlternateContent>
  <xr:revisionPtr revIDLastSave="0" documentId="13_ncr:1_{2659AE4B-91E5-394B-B708-5BFF618366EF}" xr6:coauthVersionLast="47" xr6:coauthVersionMax="47" xr10:uidLastSave="{00000000-0000-0000-0000-000000000000}"/>
  <bookViews>
    <workbookView xWindow="-36200" yWindow="1900" windowWidth="28040" windowHeight="17440" xr2:uid="{5098E4D0-0686-FD4F-9DA7-48BE7BE348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G12" i="1"/>
  <c r="D1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D3" i="1"/>
  <c r="D4" i="1"/>
  <c r="D5" i="1"/>
  <c r="D6" i="1"/>
  <c r="D7" i="1"/>
  <c r="D8" i="1"/>
  <c r="D9" i="1"/>
  <c r="D10" i="1"/>
  <c r="D11" i="1"/>
  <c r="D2" i="1"/>
  <c r="G3" i="1"/>
  <c r="G4" i="1"/>
  <c r="G5" i="1"/>
  <c r="G6" i="1"/>
  <c r="G7" i="1"/>
  <c r="G8" i="1"/>
  <c r="G9" i="1"/>
  <c r="G11" i="1"/>
  <c r="G2" i="1"/>
</calcChain>
</file>

<file path=xl/sharedStrings.xml><?xml version="1.0" encoding="utf-8"?>
<sst xmlns="http://schemas.openxmlformats.org/spreadsheetml/2006/main" count="22" uniqueCount="22">
  <si>
    <t>UofT</t>
  </si>
  <si>
    <t>Fall Begin</t>
  </si>
  <si>
    <t>Fall End</t>
  </si>
  <si>
    <t>Winter Begin</t>
  </si>
  <si>
    <t>Winter End</t>
  </si>
  <si>
    <t>2022-2023</t>
  </si>
  <si>
    <t>2021-2022</t>
  </si>
  <si>
    <t>2020-2021</t>
  </si>
  <si>
    <t>2019-2020</t>
  </si>
  <si>
    <t>2018-2019</t>
  </si>
  <si>
    <t>2017-2018</t>
  </si>
  <si>
    <t>2016-2017</t>
  </si>
  <si>
    <t>2015-2016</t>
  </si>
  <si>
    <t>2014-2015</t>
  </si>
  <si>
    <t>2013-2014</t>
  </si>
  <si>
    <t>Fall Length</t>
  </si>
  <si>
    <t>Winter Length</t>
  </si>
  <si>
    <t>N/D</t>
  </si>
  <si>
    <t>https://artsci.calendar.utoronto.ca/archived-calendars</t>
  </si>
  <si>
    <t>Labour Day</t>
  </si>
  <si>
    <t>Break Length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</si>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</sst>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ddd\,\ mmm\ dd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2" fillId="2" borderId="0" xfId="1" applyFill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" fontId="0" fillId="2" borderId="3" xfId="0" applyNumberFormat="1" applyFill="1" applyBorder="1"/>
    <xf numFmtId="175" fontId="0" fillId="2" borderId="0" xfId="0" applyNumberFormat="1" applyFill="1" applyBorder="1"/>
    <xf numFmtId="0" fontId="0" fillId="2" borderId="9" xfId="0" applyFill="1" applyBorder="1"/>
    <xf numFmtId="175" fontId="0" fillId="2" borderId="7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tsci.calendar.utoronto.ca/archived-calend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1F74-4BD9-F545-9EE2-7A28FDFDBA91}">
  <dimension ref="A1:I13"/>
  <sheetViews>
    <sheetView tabSelected="1" zoomScale="174" zoomScaleNormal="168" workbookViewId="0">
      <selection activeCell="A13" sqref="A13"/>
    </sheetView>
  </sheetViews>
  <sheetFormatPr baseColWidth="10" defaultRowHeight="16" x14ac:dyDescent="0.2"/>
  <cols>
    <col min="1" max="1" width="16.1640625" customWidth="1"/>
    <col min="2" max="3" width="11.83203125" customWidth="1"/>
    <col min="4" max="4" width="12.83203125" customWidth="1"/>
    <col min="5" max="6" width="11.83203125" customWidth="1"/>
    <col min="7" max="7" width="12.83203125" customWidth="1"/>
    <col min="8" max="8" width="11.33203125" bestFit="1" customWidth="1"/>
    <col min="9" max="9" width="11.83203125" bestFit="1" customWidth="1"/>
  </cols>
  <sheetData>
    <row r="1" spans="1:9" x14ac:dyDescent="0.2">
      <c r="A1" s="5" t="s">
        <v>0</v>
      </c>
      <c r="B1" s="6" t="s">
        <v>1</v>
      </c>
      <c r="C1" s="6" t="s">
        <v>2</v>
      </c>
      <c r="D1" s="7" t="s">
        <v>15</v>
      </c>
      <c r="E1" s="6" t="s">
        <v>3</v>
      </c>
      <c r="F1" s="6" t="s">
        <v>4</v>
      </c>
      <c r="G1" s="7" t="s">
        <v>16</v>
      </c>
      <c r="H1" s="5" t="s">
        <v>19</v>
      </c>
      <c r="I1" s="5" t="s">
        <v>20</v>
      </c>
    </row>
    <row r="2" spans="1:9" x14ac:dyDescent="0.2">
      <c r="A2" s="8" t="s">
        <v>5</v>
      </c>
      <c r="B2" s="11">
        <v>44812</v>
      </c>
      <c r="C2" s="11">
        <v>44902</v>
      </c>
      <c r="D2" s="4">
        <f>C2-B2</f>
        <v>90</v>
      </c>
      <c r="E2" s="11">
        <v>44935</v>
      </c>
      <c r="F2" s="11">
        <v>45022</v>
      </c>
      <c r="G2" s="4">
        <f>F2-E2</f>
        <v>87</v>
      </c>
      <c r="H2" s="13">
        <f>DATE(YEAR(B2),MONTH(B2),7)-WEEKDAY(DATE(YEAR(B2),MONTH(B2),7),3)</f>
        <v>44809</v>
      </c>
      <c r="I2" s="12">
        <f>E2-C2</f>
        <v>33</v>
      </c>
    </row>
    <row r="3" spans="1:9" x14ac:dyDescent="0.2">
      <c r="A3" s="8" t="s">
        <v>6</v>
      </c>
      <c r="B3" s="11">
        <v>44448</v>
      </c>
      <c r="C3" s="11">
        <v>44538</v>
      </c>
      <c r="D3" s="4">
        <f t="shared" ref="D3:D11" si="0">C3-B3</f>
        <v>90</v>
      </c>
      <c r="E3" s="11">
        <v>44571</v>
      </c>
      <c r="F3" s="11">
        <v>44659</v>
      </c>
      <c r="G3" s="4">
        <f t="shared" ref="G3:G11" si="1">F3-E3</f>
        <v>88</v>
      </c>
      <c r="H3" s="13">
        <f t="shared" ref="H3:H11" si="2">DATE(YEAR(B3),MONTH(B3),7)-WEEKDAY(DATE(YEAR(B3),MONTH(B3),7),3)</f>
        <v>44445</v>
      </c>
      <c r="I3" s="8">
        <f t="shared" ref="I3:I11" si="3">E3-C3</f>
        <v>33</v>
      </c>
    </row>
    <row r="4" spans="1:9" x14ac:dyDescent="0.2">
      <c r="A4" s="8" t="s">
        <v>7</v>
      </c>
      <c r="B4" s="11">
        <v>44084</v>
      </c>
      <c r="C4" s="11">
        <v>44174</v>
      </c>
      <c r="D4" s="4">
        <f t="shared" si="0"/>
        <v>90</v>
      </c>
      <c r="E4" s="11">
        <v>44200</v>
      </c>
      <c r="F4" s="11">
        <v>44287</v>
      </c>
      <c r="G4" s="4">
        <f t="shared" si="1"/>
        <v>87</v>
      </c>
      <c r="H4" s="13">
        <f t="shared" si="2"/>
        <v>44081</v>
      </c>
      <c r="I4" s="8">
        <f t="shared" si="3"/>
        <v>26</v>
      </c>
    </row>
    <row r="5" spans="1:9" x14ac:dyDescent="0.2">
      <c r="A5" s="8" t="s">
        <v>8</v>
      </c>
      <c r="B5" s="11">
        <v>43713</v>
      </c>
      <c r="C5" s="11">
        <v>43803</v>
      </c>
      <c r="D5" s="4">
        <f t="shared" si="0"/>
        <v>90</v>
      </c>
      <c r="E5" s="11">
        <v>43836</v>
      </c>
      <c r="F5" s="11">
        <v>43924</v>
      </c>
      <c r="G5" s="4">
        <f t="shared" si="1"/>
        <v>88</v>
      </c>
      <c r="H5" s="13">
        <f t="shared" si="2"/>
        <v>43710</v>
      </c>
      <c r="I5" s="8">
        <f t="shared" si="3"/>
        <v>33</v>
      </c>
    </row>
    <row r="6" spans="1:9" x14ac:dyDescent="0.2">
      <c r="A6" s="8" t="s">
        <v>9</v>
      </c>
      <c r="B6" s="11">
        <v>43349</v>
      </c>
      <c r="C6" s="11">
        <v>43439</v>
      </c>
      <c r="D6" s="4">
        <f t="shared" si="0"/>
        <v>90</v>
      </c>
      <c r="E6" s="11">
        <v>43472</v>
      </c>
      <c r="F6" s="11">
        <v>43560</v>
      </c>
      <c r="G6" s="4">
        <f t="shared" si="1"/>
        <v>88</v>
      </c>
      <c r="H6" s="13">
        <f t="shared" si="2"/>
        <v>43346</v>
      </c>
      <c r="I6" s="8">
        <f t="shared" si="3"/>
        <v>33</v>
      </c>
    </row>
    <row r="7" spans="1:9" x14ac:dyDescent="0.2">
      <c r="A7" s="8" t="s">
        <v>10</v>
      </c>
      <c r="B7" s="11">
        <v>42985</v>
      </c>
      <c r="C7" s="11">
        <v>43075</v>
      </c>
      <c r="D7" s="4">
        <f t="shared" si="0"/>
        <v>90</v>
      </c>
      <c r="E7" s="11">
        <v>43104</v>
      </c>
      <c r="F7" s="11">
        <v>43194</v>
      </c>
      <c r="G7" s="4">
        <f t="shared" si="1"/>
        <v>90</v>
      </c>
      <c r="H7" s="13">
        <f t="shared" si="2"/>
        <v>42982</v>
      </c>
      <c r="I7" s="8">
        <f t="shared" si="3"/>
        <v>29</v>
      </c>
    </row>
    <row r="8" spans="1:9" x14ac:dyDescent="0.2">
      <c r="A8" s="8" t="s">
        <v>11</v>
      </c>
      <c r="B8" s="11">
        <v>42625</v>
      </c>
      <c r="C8" s="11">
        <v>42710</v>
      </c>
      <c r="D8" s="4">
        <f t="shared" si="0"/>
        <v>85</v>
      </c>
      <c r="E8" s="11">
        <v>42740</v>
      </c>
      <c r="F8" s="11">
        <v>42830</v>
      </c>
      <c r="G8" s="4">
        <f t="shared" si="1"/>
        <v>90</v>
      </c>
      <c r="H8" s="13">
        <f t="shared" si="2"/>
        <v>42618</v>
      </c>
      <c r="I8" s="8">
        <f t="shared" si="3"/>
        <v>30</v>
      </c>
    </row>
    <row r="9" spans="1:9" x14ac:dyDescent="0.2">
      <c r="A9" s="8" t="s">
        <v>12</v>
      </c>
      <c r="B9" s="11">
        <v>42261</v>
      </c>
      <c r="C9" s="11">
        <v>42346</v>
      </c>
      <c r="D9" s="4">
        <f t="shared" si="0"/>
        <v>85</v>
      </c>
      <c r="E9" s="11">
        <v>42380</v>
      </c>
      <c r="F9" s="11">
        <v>42468</v>
      </c>
      <c r="G9" s="4">
        <f t="shared" si="1"/>
        <v>88</v>
      </c>
      <c r="H9" s="13">
        <f t="shared" si="2"/>
        <v>42254</v>
      </c>
      <c r="I9" s="8">
        <f t="shared" si="3"/>
        <v>34</v>
      </c>
    </row>
    <row r="10" spans="1:9" x14ac:dyDescent="0.2">
      <c r="A10" s="8" t="s">
        <v>13</v>
      </c>
      <c r="B10" s="11">
        <v>41890</v>
      </c>
      <c r="C10" s="11">
        <v>41975</v>
      </c>
      <c r="D10" s="4">
        <f t="shared" si="0"/>
        <v>85</v>
      </c>
      <c r="E10" s="11">
        <v>42009</v>
      </c>
      <c r="F10" s="11" t="s">
        <v>17</v>
      </c>
      <c r="G10" s="4"/>
      <c r="H10" s="13">
        <f t="shared" si="2"/>
        <v>41883</v>
      </c>
      <c r="I10" s="8">
        <f t="shared" si="3"/>
        <v>34</v>
      </c>
    </row>
    <row r="11" spans="1:9" x14ac:dyDescent="0.2">
      <c r="A11" s="8" t="s">
        <v>14</v>
      </c>
      <c r="B11" s="11">
        <v>41526</v>
      </c>
      <c r="C11" s="11">
        <v>41611</v>
      </c>
      <c r="D11" s="4">
        <f t="shared" si="0"/>
        <v>85</v>
      </c>
      <c r="E11" s="11">
        <v>41645</v>
      </c>
      <c r="F11" s="11">
        <v>41733</v>
      </c>
      <c r="G11" s="4">
        <f t="shared" si="1"/>
        <v>88</v>
      </c>
      <c r="H11" s="13">
        <f t="shared" si="2"/>
        <v>41519</v>
      </c>
      <c r="I11" s="8">
        <f t="shared" si="3"/>
        <v>34</v>
      </c>
    </row>
    <row r="12" spans="1:9" x14ac:dyDescent="0.2">
      <c r="A12" s="9" t="s">
        <v>21</v>
      </c>
      <c r="B12" s="3"/>
      <c r="C12" s="3"/>
      <c r="D12" s="10">
        <f>MODE(D2:D11)</f>
        <v>90</v>
      </c>
      <c r="E12" s="3"/>
      <c r="F12" s="3"/>
      <c r="G12" s="10">
        <f>MODE(G2:G11)</f>
        <v>88</v>
      </c>
      <c r="H12" s="9"/>
      <c r="I12" s="10">
        <f>MODE(I2:I11)</f>
        <v>33</v>
      </c>
    </row>
    <row r="13" spans="1:9" x14ac:dyDescent="0.2">
      <c r="A13" s="2" t="s">
        <v>18</v>
      </c>
      <c r="B13" s="1"/>
      <c r="C13" s="1"/>
      <c r="D13" s="1"/>
      <c r="E13" s="1"/>
      <c r="F13" s="1"/>
      <c r="G13" s="1"/>
      <c r="H13" s="1"/>
      <c r="I13" s="1"/>
    </row>
  </sheetData>
  <phoneticPr fontId="1" type="noConversion"/>
  <hyperlinks>
    <hyperlink ref="A13" r:id="rId1" xr:uid="{7F55C5DA-9269-4141-93FE-1B4248CA8D14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2023-01-11T01:07:54Z</dcterms:created>
  <dcterms:modified xsi:type="dcterms:W3CDTF">2023-01-11T02:32:32Z</dcterms:modified>
</cp:coreProperties>
</file>