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https://ausgovenvironment.sharepoint.com/sites/BODE20/Shared Documents/Environment/Land/"/>
    </mc:Choice>
  </mc:AlternateContent>
  <xr:revisionPtr revIDLastSave="1" documentId="13_ncr:1_{E8BF7163-1CB5-419B-9D61-2631FB65348C}" xr6:coauthVersionLast="46" xr6:coauthVersionMax="46" xr10:uidLastSave="{56381AC7-B843-4AD5-9F1A-B7DE25221792}"/>
  <bookViews>
    <workbookView xWindow="2340" yWindow="2340" windowWidth="21600" windowHeight="11385" xr2:uid="{00000000-000D-0000-FFFF-FFFF00000000}"/>
  </bookViews>
  <sheets>
    <sheet name="Type" sheetId="1" r:id="rId1"/>
    <sheet name="IUCN Category" sheetId="2" r:id="rId2"/>
    <sheet name="IBRA Bioregions" sheetId="3" r:id="rId3"/>
    <sheet name="Bioregion by Type" sheetId="4" r:id="rId4"/>
    <sheet name="Bioregion by IUCN" sheetId="5" r:id="rId5"/>
    <sheet name="IBRA Subregions" sheetId="6" r:id="rId6"/>
    <sheet name="Detailed List"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2" l="1"/>
  <c r="B8" i="2"/>
</calcChain>
</file>

<file path=xl/sharedStrings.xml><?xml version="1.0" encoding="utf-8"?>
<sst xmlns="http://schemas.openxmlformats.org/spreadsheetml/2006/main" count="2119" uniqueCount="389">
  <si>
    <t>Terrestrial Protected Areas by Type in Northern Territory (2020)</t>
  </si>
  <si>
    <t>Type</t>
  </si>
  <si>
    <t>Type Code</t>
  </si>
  <si>
    <r>
      <rPr>
        <b/>
        <vertAlign val="superscript"/>
        <sz val="10"/>
        <color theme="1"/>
        <rFont val="Arial"/>
        <family val="2"/>
      </rPr>
      <t>1</t>
    </r>
    <r>
      <rPr>
        <b/>
        <sz val="10"/>
        <color theme="1"/>
        <rFont val="Arial"/>
        <family val="2"/>
      </rPr>
      <t>Number</t>
    </r>
  </si>
  <si>
    <r>
      <rPr>
        <b/>
        <vertAlign val="superscript"/>
        <sz val="10"/>
        <color theme="1"/>
        <rFont val="Arial"/>
        <family val="2"/>
      </rPr>
      <t>2</t>
    </r>
    <r>
      <rPr>
        <b/>
        <sz val="10"/>
        <color theme="1"/>
        <rFont val="Arial"/>
        <family val="2"/>
      </rPr>
      <t>Area (ha)</t>
    </r>
  </si>
  <si>
    <t>% of Protected Areas</t>
  </si>
  <si>
    <t>% of NT</t>
  </si>
  <si>
    <t>Coastal Reserve</t>
  </si>
  <si>
    <t>COR</t>
  </si>
  <si>
    <t>Conservation Area</t>
  </si>
  <si>
    <t>CA</t>
  </si>
  <si>
    <t>Conservation Covenant</t>
  </si>
  <si>
    <t>ACCP</t>
  </si>
  <si>
    <t>Conservation Reserve</t>
  </si>
  <si>
    <t>CR</t>
  </si>
  <si>
    <t>Historical Reserve</t>
  </si>
  <si>
    <t>HIR</t>
  </si>
  <si>
    <t>Hunting Reserve</t>
  </si>
  <si>
    <t>HTR</t>
  </si>
  <si>
    <t>Indigenous Protected Area</t>
  </si>
  <si>
    <t>IPA</t>
  </si>
  <si>
    <t>NRS Addition - Gazettal in Progress</t>
  </si>
  <si>
    <t>NRS</t>
  </si>
  <si>
    <t>National Park</t>
  </si>
  <si>
    <t>NP</t>
  </si>
  <si>
    <t>National Park (Commonwealth)</t>
  </si>
  <si>
    <t>NPC</t>
  </si>
  <si>
    <t>Nature Park</t>
  </si>
  <si>
    <t>NAP</t>
  </si>
  <si>
    <t>Other Conservation Area</t>
  </si>
  <si>
    <t>OCA</t>
  </si>
  <si>
    <t>Other Conservation Area or Nature Park</t>
  </si>
  <si>
    <t>OCA_NAP</t>
  </si>
  <si>
    <t>Private Nature Reserve</t>
  </si>
  <si>
    <t>PNR</t>
  </si>
  <si>
    <t>Proposed National Parks Act park or park addition</t>
  </si>
  <si>
    <t>PNPA</t>
  </si>
  <si>
    <t>Total</t>
  </si>
  <si>
    <t/>
  </si>
  <si>
    <t>Additional types WITHIN or PARTIALLY WITHIN the protected areas above</t>
  </si>
  <si>
    <t>Number</t>
  </si>
  <si>
    <t>Overlapping Area (ha)</t>
  </si>
  <si>
    <t>Area of Northern Territory (ha)</t>
  </si>
  <si>
    <r>
      <rPr>
        <vertAlign val="superscript"/>
        <sz val="8"/>
        <color rgb="FF808080"/>
        <rFont val="Arial"/>
        <family val="2"/>
      </rPr>
      <t>1</t>
    </r>
    <r>
      <rPr>
        <sz val="8"/>
        <color rgb="FF808080"/>
        <rFont val="Arial"/>
        <family val="2"/>
      </rPr>
      <t>The number of protected areas which have been attributed with this type. The total number of protected areas in this tab differs from the totals in the 'Detailed List' tab due to summarising of records based on NAME and TYPE. Overlaps are excluded from the top table.</t>
    </r>
  </si>
  <si>
    <r>
      <rPr>
        <vertAlign val="superscript"/>
        <sz val="8"/>
        <color rgb="FF808080"/>
        <rFont val="Arial"/>
        <family val="2"/>
      </rPr>
      <t>2</t>
    </r>
    <r>
      <rPr>
        <sz val="8"/>
        <color rgb="FF808080"/>
        <rFont val="Arial"/>
        <family val="2"/>
      </rPr>
      <t xml:space="preserve"> Area is based on calculated GIS_AREA data (rather than gazetted areas). GIS_AREA is the area in hectares based on current spatial data and an Albers equal area projection for Australia.</t>
    </r>
  </si>
  <si>
    <t>* Only protected areas that meet the standard for inclusion in the NRS are included in this table. See p.4 of Technical Specification document - Terrestrial CAPAD 2020 at http://www.environment.gov.au/capad for details.</t>
  </si>
  <si>
    <t>Terrestrial Protected Areas by IUCN Category in Northern Territory (2020)</t>
  </si>
  <si>
    <t>IUCN Category</t>
  </si>
  <si>
    <t>Ia</t>
  </si>
  <si>
    <t>Ib</t>
  </si>
  <si>
    <t>II</t>
  </si>
  <si>
    <t>III</t>
  </si>
  <si>
    <t>IV</t>
  </si>
  <si>
    <t>I-IV Total</t>
  </si>
  <si>
    <t>V</t>
  </si>
  <si>
    <t>VI</t>
  </si>
  <si>
    <t>V-VI Total</t>
  </si>
  <si>
    <r>
      <rPr>
        <vertAlign val="superscript"/>
        <sz val="8"/>
        <color rgb="FF808080"/>
        <rFont val="Arial"/>
        <family val="2"/>
      </rPr>
      <t>1</t>
    </r>
    <r>
      <rPr>
        <sz val="8"/>
        <color rgb="FF808080"/>
        <rFont val="Arial"/>
        <family val="2"/>
      </rPr>
      <t xml:space="preserve"> The number of protected areas which contain an area with the listed IUCN classification. The total number of protected areas in this tab differs from the total in the 'Detailed List' tab due to summarising of records based on NAME, TYPE and IUCN category. Overlaps are excluded from this table.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</si>
  <si>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t>
    </r>
  </si>
  <si>
    <t>Terrestrial Protected Areas by IBRA Bioregions in Northern Territory (2020)</t>
  </si>
  <si>
    <t>IBRA Region Name</t>
  </si>
  <si>
    <t>IBRA Region Code</t>
  </si>
  <si>
    <r>
      <rPr>
        <b/>
        <vertAlign val="superscript"/>
        <sz val="10"/>
        <color theme="1"/>
        <rFont val="Arial"/>
        <family val="2"/>
      </rPr>
      <t>1</t>
    </r>
    <r>
      <rPr>
        <b/>
        <sz val="10"/>
        <color theme="1"/>
        <rFont val="Arial"/>
        <family val="2"/>
      </rPr>
      <t>IBRA Area in NT</t>
    </r>
  </si>
  <si>
    <r>
      <rPr>
        <b/>
        <vertAlign val="superscript"/>
        <sz val="10"/>
        <color theme="1"/>
        <rFont val="Arial"/>
        <family val="2"/>
      </rPr>
      <t>2</t>
    </r>
    <r>
      <rPr>
        <b/>
        <sz val="10"/>
        <color theme="1"/>
        <rFont val="Arial"/>
        <family val="2"/>
      </rPr>
      <t>Area Protected (ha)</t>
    </r>
  </si>
  <si>
    <r>
      <rPr>
        <b/>
        <vertAlign val="superscript"/>
        <sz val="10"/>
        <color theme="1"/>
        <rFont val="Arial"/>
        <family val="2"/>
      </rPr>
      <t>3</t>
    </r>
    <r>
      <rPr>
        <b/>
        <sz val="10"/>
        <color theme="1"/>
        <rFont val="Arial"/>
        <family val="2"/>
      </rPr>
      <t>% Protected</t>
    </r>
  </si>
  <si>
    <r>
      <rPr>
        <b/>
        <vertAlign val="superscript"/>
        <sz val="10"/>
        <color theme="1"/>
        <rFont val="Arial"/>
        <family val="2"/>
      </rPr>
      <t>3</t>
    </r>
    <r>
      <rPr>
        <b/>
        <sz val="10"/>
        <color theme="1"/>
        <rFont val="Arial"/>
        <family val="2"/>
      </rPr>
      <t>% of Protected Areas</t>
    </r>
  </si>
  <si>
    <t>Arnhem Coast</t>
  </si>
  <si>
    <t>ARC</t>
  </si>
  <si>
    <t>Arnhem Plateau</t>
  </si>
  <si>
    <t>ARP</t>
  </si>
  <si>
    <t>Burt Plain</t>
  </si>
  <si>
    <t>BRT</t>
  </si>
  <si>
    <t>Central Ranges</t>
  </si>
  <si>
    <t>CER</t>
  </si>
  <si>
    <t>Central Arnhem</t>
  </si>
  <si>
    <t>CEA</t>
  </si>
  <si>
    <t>Darwin Coastal</t>
  </si>
  <si>
    <t>DAC</t>
  </si>
  <si>
    <t>Daly Basin</t>
  </si>
  <si>
    <t>DAB</t>
  </si>
  <si>
    <t>Davenport Murchison Ranges</t>
  </si>
  <si>
    <t>DMR</t>
  </si>
  <si>
    <t>Finke</t>
  </si>
  <si>
    <t>FIN</t>
  </si>
  <si>
    <t>Gulf Coastal</t>
  </si>
  <si>
    <t>GUC</t>
  </si>
  <si>
    <t>Great Sandy Desert</t>
  </si>
  <si>
    <t>GSD</t>
  </si>
  <si>
    <t>Gulf Fall and Uplands</t>
  </si>
  <si>
    <t>GFU</t>
  </si>
  <si>
    <t>MacDonnell Ranges</t>
  </si>
  <si>
    <t>MAC</t>
  </si>
  <si>
    <t>Mount Isa Inlier</t>
  </si>
  <si>
    <t>MII</t>
  </si>
  <si>
    <t>Mitchell Grass Downs</t>
  </si>
  <si>
    <t>MGD</t>
  </si>
  <si>
    <t>Ord Victoria Plain</t>
  </si>
  <si>
    <t>OVP</t>
  </si>
  <si>
    <t>Pine Creek</t>
  </si>
  <si>
    <t>PCK</t>
  </si>
  <si>
    <t>Simpson Strzelecki Dunefields</t>
  </si>
  <si>
    <t>SSD</t>
  </si>
  <si>
    <t>Sturt Plateau</t>
  </si>
  <si>
    <t>STU</t>
  </si>
  <si>
    <t>Tiwi Cobourg</t>
  </si>
  <si>
    <t>TIW</t>
  </si>
  <si>
    <t>Tanami</t>
  </si>
  <si>
    <t>TAN</t>
  </si>
  <si>
    <t>Victoria Bonaparte</t>
  </si>
  <si>
    <t>VIB</t>
  </si>
  <si>
    <r>
      <rPr>
        <vertAlign val="superscript"/>
        <sz val="8"/>
        <color rgb="FF808080"/>
        <rFont val="Arial"/>
        <family val="2"/>
      </rPr>
      <t>1</t>
    </r>
    <r>
      <rPr>
        <sz val="8"/>
        <color rgb="FF808080"/>
        <rFont val="Arial"/>
        <family val="2"/>
      </rPr>
      <t>Some IBRA regions cross state/territory borders. Only the IBRA region area that lies in NT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</si>
  <si>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</si>
  <si>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total of protected areas that fall within IBRA regions.</t>
    </r>
  </si>
  <si>
    <t>Terrestrial Protected Areas by Bioregion by Type in Northern Territory (2020)</t>
  </si>
  <si>
    <t>Total (ha)</t>
  </si>
  <si>
    <t>* Areas are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regions are included in the table above. Therefore the total area protected reported here is slightly less than in the 'Type' and 'IUCN Category' tabs. Overlaps are excluded from this table.</t>
  </si>
  <si>
    <t>* The abbreviated Protected Area types that appear in row 2 can be found in the 'Type' worksheet.</t>
  </si>
  <si>
    <t>Terrestrial Protected Areas by Bioregion by IUCN in Northern Territory (2020)</t>
  </si>
  <si>
    <t>Terrestrial Protected Areas by IBRA Subregions in Northern Territory (2020)</t>
  </si>
  <si>
    <t>IBRA Subregion Name</t>
  </si>
  <si>
    <t>IBRA Subregion Code</t>
  </si>
  <si>
    <t>Groote</t>
  </si>
  <si>
    <t>ARC04</t>
  </si>
  <si>
    <t>Maningrida</t>
  </si>
  <si>
    <t>ARC02</t>
  </si>
  <si>
    <t>Murgenella</t>
  </si>
  <si>
    <t>ARC01</t>
  </si>
  <si>
    <t>Nhulunbuy</t>
  </si>
  <si>
    <t>ARC03</t>
  </si>
  <si>
    <t>Wessels</t>
  </si>
  <si>
    <t>ARC05</t>
  </si>
  <si>
    <t>ARC Total</t>
  </si>
  <si>
    <t>Alligator</t>
  </si>
  <si>
    <t>ARP01</t>
  </si>
  <si>
    <t>Mainoru</t>
  </si>
  <si>
    <t>ARP02</t>
  </si>
  <si>
    <t>ARP Total</t>
  </si>
  <si>
    <t>Atartinga</t>
  </si>
  <si>
    <t>BRT02</t>
  </si>
  <si>
    <t>Dulcie</t>
  </si>
  <si>
    <t>BRT04</t>
  </si>
  <si>
    <t>Mount Chapple</t>
  </si>
  <si>
    <t>BRT03</t>
  </si>
  <si>
    <t>Yuendumu</t>
  </si>
  <si>
    <t>BRT01</t>
  </si>
  <si>
    <t>BRT Total</t>
  </si>
  <si>
    <t>Parson</t>
  </si>
  <si>
    <t>CEA02</t>
  </si>
  <si>
    <t>Wilton</t>
  </si>
  <si>
    <t>CEA01</t>
  </si>
  <si>
    <t>CEA Total</t>
  </si>
  <si>
    <t>Mann-Musgrave Block</t>
  </si>
  <si>
    <t>CER01</t>
  </si>
  <si>
    <t>CER Total</t>
  </si>
  <si>
    <t>CHC</t>
  </si>
  <si>
    <t>Toko Plains</t>
  </si>
  <si>
    <t>CHC01</t>
  </si>
  <si>
    <t>CHC Total</t>
  </si>
  <si>
    <t>DAB01</t>
  </si>
  <si>
    <t>DAB Total</t>
  </si>
  <si>
    <t>DAC01</t>
  </si>
  <si>
    <t>DAC Total</t>
  </si>
  <si>
    <t>Ashburton Range</t>
  </si>
  <si>
    <t>DMR01</t>
  </si>
  <si>
    <t>Barkly</t>
  </si>
  <si>
    <t>DMR03</t>
  </si>
  <si>
    <t>Davenport</t>
  </si>
  <si>
    <t>DMR02</t>
  </si>
  <si>
    <t>DMR Total</t>
  </si>
  <si>
    <t>Finke River</t>
  </si>
  <si>
    <t>FIN02</t>
  </si>
  <si>
    <t>Henbury</t>
  </si>
  <si>
    <t>FIN01</t>
  </si>
  <si>
    <t>Tieyon</t>
  </si>
  <si>
    <t>FIN03</t>
  </si>
  <si>
    <t>FIN Total</t>
  </si>
  <si>
    <t>McArthur</t>
  </si>
  <si>
    <t>GFU01</t>
  </si>
  <si>
    <t>Nicholson</t>
  </si>
  <si>
    <t>GFU02</t>
  </si>
  <si>
    <t>GFU Total</t>
  </si>
  <si>
    <t>Amedeus</t>
  </si>
  <si>
    <t>GSD04</t>
  </si>
  <si>
    <t>Ehrenberg</t>
  </si>
  <si>
    <t>GSD03</t>
  </si>
  <si>
    <t>Lake Bennett</t>
  </si>
  <si>
    <t>GSD05</t>
  </si>
  <si>
    <t>Lake Lewis</t>
  </si>
  <si>
    <t>GSD06</t>
  </si>
  <si>
    <t>Mackay</t>
  </si>
  <si>
    <t>GSD02</t>
  </si>
  <si>
    <t>GSD Total</t>
  </si>
  <si>
    <t>Limmen</t>
  </si>
  <si>
    <t>GUC01</t>
  </si>
  <si>
    <t>Pellews</t>
  </si>
  <si>
    <t>GUC02</t>
  </si>
  <si>
    <t>GUC Total</t>
  </si>
  <si>
    <t>GUP</t>
  </si>
  <si>
    <t>Doomadgee Plains</t>
  </si>
  <si>
    <t>GUP07</t>
  </si>
  <si>
    <t>GUP Total</t>
  </si>
  <si>
    <t>Hartz Range</t>
  </si>
  <si>
    <t>MAC03</t>
  </si>
  <si>
    <t>McDonnell</t>
  </si>
  <si>
    <t>MAC01</t>
  </si>
  <si>
    <t>Watarrka</t>
  </si>
  <si>
    <t>MAC02</t>
  </si>
  <si>
    <t>MAC Total</t>
  </si>
  <si>
    <t>Barkly Tableland</t>
  </si>
  <si>
    <t>MGD02</t>
  </si>
  <si>
    <t>Georgina Limestone</t>
  </si>
  <si>
    <t>MGD03</t>
  </si>
  <si>
    <t>Sylvester</t>
  </si>
  <si>
    <t>MGD01</t>
  </si>
  <si>
    <t>MGD Total</t>
  </si>
  <si>
    <t>Thorntonia</t>
  </si>
  <si>
    <t>MII02</t>
  </si>
  <si>
    <t>MII Total</t>
  </si>
  <si>
    <t>Camfield</t>
  </si>
  <si>
    <t>OVP04</t>
  </si>
  <si>
    <t>Gregory</t>
  </si>
  <si>
    <t>OVP03</t>
  </si>
  <si>
    <t>Purnululu</t>
  </si>
  <si>
    <t>OVP01</t>
  </si>
  <si>
    <t>South Kimberley Interzone</t>
  </si>
  <si>
    <t>OVP02</t>
  </si>
  <si>
    <t>OVP Total</t>
  </si>
  <si>
    <t>PCK01</t>
  </si>
  <si>
    <t>PCK Total</t>
  </si>
  <si>
    <t>Andado</t>
  </si>
  <si>
    <t>SSD01</t>
  </si>
  <si>
    <t>Dieri</t>
  </si>
  <si>
    <t>SSD03</t>
  </si>
  <si>
    <t>Simpson Desert</t>
  </si>
  <si>
    <t>SSD02</t>
  </si>
  <si>
    <t>SSD Total</t>
  </si>
  <si>
    <t>STP</t>
  </si>
  <si>
    <t>Breakaways</t>
  </si>
  <si>
    <t>STP01</t>
  </si>
  <si>
    <t>Witjira</t>
  </si>
  <si>
    <t>STP06</t>
  </si>
  <si>
    <t>STP Total</t>
  </si>
  <si>
    <t>Birdum</t>
  </si>
  <si>
    <t>STU03</t>
  </si>
  <si>
    <t>Newcastle</t>
  </si>
  <si>
    <t>STU02</t>
  </si>
  <si>
    <t>Renehan</t>
  </si>
  <si>
    <t>STU01</t>
  </si>
  <si>
    <t>STU Total</t>
  </si>
  <si>
    <t>Sandover</t>
  </si>
  <si>
    <t>TAN03</t>
  </si>
  <si>
    <t>Tanami Desert</t>
  </si>
  <si>
    <t>TAN01</t>
  </si>
  <si>
    <t>Wycliffe</t>
  </si>
  <si>
    <t>TAN02</t>
  </si>
  <si>
    <t>TAN Total</t>
  </si>
  <si>
    <t>Cobourg</t>
  </si>
  <si>
    <t>TIW02</t>
  </si>
  <si>
    <t>Tiwi</t>
  </si>
  <si>
    <t>TIW01</t>
  </si>
  <si>
    <t>TIW Total</t>
  </si>
  <si>
    <t>Angalarri</t>
  </si>
  <si>
    <t>VIB03</t>
  </si>
  <si>
    <t>Hermit Creek</t>
  </si>
  <si>
    <t>VIB02</t>
  </si>
  <si>
    <t>Keep</t>
  </si>
  <si>
    <t>VIB01</t>
  </si>
  <si>
    <t>VIB Total</t>
  </si>
  <si>
    <r>
      <rPr>
        <vertAlign val="superscript"/>
        <sz val="8"/>
        <color rgb="FF808080"/>
        <rFont val="Arial"/>
        <family val="2"/>
      </rPr>
      <t>1</t>
    </r>
    <r>
      <rPr>
        <sz val="8"/>
        <color rgb="FF808080"/>
        <rFont val="Arial"/>
        <family val="2"/>
      </rPr>
      <t>Some IBRA subregions cross state/territory borders. Only the IBRA subregion area that lies in NT is included here.</t>
    </r>
  </si>
  <si>
    <r>
      <rPr>
        <vertAlign val="superscript"/>
        <sz val="8"/>
        <color rgb="FF808080"/>
        <rFont val="Arial"/>
        <family val="2"/>
      </rPr>
      <t>2</t>
    </r>
    <r>
      <rPr>
        <sz val="8"/>
        <color rgb="FF808080"/>
        <rFont val="Arial"/>
        <family val="2"/>
      </rPr>
      <t>Area is based on calculated GIS_AREA data (rather than gazetted areas). GIS_AREA is the area in hectares based on current spatial data and an Albers equal area projection for Australia. Some protected areas or parts of protected areas are not within IBRA regions/subregions. Only the protected area within IBRA subregions are included in the table above. Therefore the total area protected reported here is slightly less than in the 'Type' and 'IUCN Category' tabs. Overlaps are excluded from this table.</t>
    </r>
  </si>
  <si>
    <r>
      <rPr>
        <vertAlign val="superscript"/>
        <sz val="8"/>
        <color rgb="FF808080"/>
        <rFont val="Arial"/>
        <family val="2"/>
      </rPr>
      <t>3</t>
    </r>
    <r>
      <rPr>
        <sz val="8"/>
        <color rgb="FF808080"/>
        <rFont val="Arial"/>
        <family val="2"/>
      </rPr>
      <t>Based on the IBRA Subregion area that falls within the NT.</t>
    </r>
  </si>
  <si>
    <t>Name</t>
  </si>
  <si>
    <t>Declared</t>
  </si>
  <si>
    <t>Latest Gazettal</t>
  </si>
  <si>
    <t>Longitude</t>
  </si>
  <si>
    <t>Latitude</t>
  </si>
  <si>
    <t>IBRA Regions</t>
  </si>
  <si>
    <t>Casuarina</t>
  </si>
  <si>
    <t>Daly River (Mt Nancar)</t>
  </si>
  <si>
    <t>Melacca Swamp</t>
  </si>
  <si>
    <t>Lake Woods</t>
  </si>
  <si>
    <t>STU,MGD</t>
  </si>
  <si>
    <t>Longreach Waterhole Protected Area</t>
  </si>
  <si>
    <t>Mac and Rose Chalmers Conservation Reserve</t>
  </si>
  <si>
    <t>Newry Station Gouldian Finch</t>
  </si>
  <si>
    <t>Anna's Reservoir</t>
  </si>
  <si>
    <t>Blackmore River</t>
  </si>
  <si>
    <t>Bullwaddy</t>
  </si>
  <si>
    <t>Connells Lagoon</t>
  </si>
  <si>
    <t>Corroboree Rock</t>
  </si>
  <si>
    <t>Fogg Dam</t>
  </si>
  <si>
    <t>Henbury Meteorites</t>
  </si>
  <si>
    <t>Illamurta Springs</t>
  </si>
  <si>
    <t>Karlu Karlu / Devils Marbles</t>
  </si>
  <si>
    <t>Kintore Caves</t>
  </si>
  <si>
    <t>Knuckey Lagoons</t>
  </si>
  <si>
    <t>Kuyunba</t>
  </si>
  <si>
    <t>Mac Clark (Acacia peuce)</t>
  </si>
  <si>
    <t>Napwerte / Ewaninga Rock Carvings</t>
  </si>
  <si>
    <t>Rainbow Valley</t>
  </si>
  <si>
    <t>Tnorala (Gosse Bluff)</t>
  </si>
  <si>
    <t>Woodgreen</t>
  </si>
  <si>
    <t>Alice Springs Telegraph Station</t>
  </si>
  <si>
    <t>Arltunga</t>
  </si>
  <si>
    <t>Chamber's Pillar</t>
  </si>
  <si>
    <t>Gregory's Tree</t>
  </si>
  <si>
    <t>Howard Springs</t>
  </si>
  <si>
    <t>Angas Downs</t>
  </si>
  <si>
    <t>Anindilyakwa</t>
  </si>
  <si>
    <t>Dhimurru</t>
  </si>
  <si>
    <t>Djelk</t>
  </si>
  <si>
    <t>Ganalanga-Mindibirrina</t>
  </si>
  <si>
    <t>GFU,MII</t>
  </si>
  <si>
    <t>Katiti Petermann</t>
  </si>
  <si>
    <t>Laynhapuy - Stage 1</t>
  </si>
  <si>
    <t>Marri-Jabin (Thamurrurr - Stage 1)</t>
  </si>
  <si>
    <t>Marthakal</t>
  </si>
  <si>
    <t>Northern Tanami</t>
  </si>
  <si>
    <t>South-East Arnhem Land</t>
  </si>
  <si>
    <t>Southern Tanami</t>
  </si>
  <si>
    <t>Wardaman</t>
  </si>
  <si>
    <t>Warddeken</t>
  </si>
  <si>
    <t>Yanyuwa (Barni - Wardimantha Awara)</t>
  </si>
  <si>
    <t>Fish River</t>
  </si>
  <si>
    <t>Barranyi (North Island)</t>
  </si>
  <si>
    <t>Charles Darwin</t>
  </si>
  <si>
    <t>Djukbinj</t>
  </si>
  <si>
    <t>Dulcie Range</t>
  </si>
  <si>
    <t>Elsey</t>
  </si>
  <si>
    <t>Finke Gorge</t>
  </si>
  <si>
    <t>Garig Gunak Barlu</t>
  </si>
  <si>
    <t>Iytwelepenty / Davenport Ranges</t>
  </si>
  <si>
    <t>Judbarra / Gregory</t>
  </si>
  <si>
    <t>Keep River</t>
  </si>
  <si>
    <t>Litchfield</t>
  </si>
  <si>
    <t>Mary River</t>
  </si>
  <si>
    <t>Nitmiluk</t>
  </si>
  <si>
    <t>Tjoritja / West MacDonnell</t>
  </si>
  <si>
    <t>Kakadu</t>
  </si>
  <si>
    <t>Uluru-Kata Tjuta</t>
  </si>
  <si>
    <t>Butterfly Gorge</t>
  </si>
  <si>
    <t>Cutta Cutta Caves</t>
  </si>
  <si>
    <t>Giwining / Flora River</t>
  </si>
  <si>
    <t>Holmes Jungle</t>
  </si>
  <si>
    <t>N'Dhala Gorge</t>
  </si>
  <si>
    <t>Ruby Gap</t>
  </si>
  <si>
    <t>Trephina Gorge</t>
  </si>
  <si>
    <t>Umbrawarra Gorge</t>
  </si>
  <si>
    <t>Yeperenye / Emily and Jessie Gaps</t>
  </si>
  <si>
    <t>Black Jungle / Lambells Lagoon Conservation Reserve</t>
  </si>
  <si>
    <t>Harrison Dam</t>
  </si>
  <si>
    <t>Manton Dam Recreation Area</t>
  </si>
  <si>
    <t>Owen Springs Reserve</t>
  </si>
  <si>
    <t>Territory Wildlife Park / Berry Springs</t>
  </si>
  <si>
    <t>Newhaven</t>
  </si>
  <si>
    <t>Pungalina - Seven Emu</t>
  </si>
  <si>
    <t>Wongalara</t>
  </si>
  <si>
    <t>% of NT Protected Areas</t>
  </si>
  <si>
    <r>
      <rPr>
        <b/>
        <vertAlign val="superscript"/>
        <sz val="10"/>
        <color theme="1"/>
        <rFont val="Arial"/>
        <family val="2"/>
      </rPr>
      <t>3</t>
    </r>
    <r>
      <rPr>
        <b/>
        <sz val="10"/>
        <color theme="1"/>
        <rFont val="Arial"/>
        <family val="2"/>
      </rPr>
      <t>Total (including types below)</t>
    </r>
  </si>
  <si>
    <r>
      <rPr>
        <vertAlign val="superscript"/>
        <sz val="8"/>
        <color rgb="FF808080"/>
        <rFont val="Arial"/>
        <family val="2"/>
      </rPr>
      <t>3</t>
    </r>
    <r>
      <rPr>
        <sz val="8"/>
        <color rgb="FF808080"/>
        <rFont val="Arial"/>
        <family val="2"/>
      </rPr>
      <t xml:space="preserve"> The total number of protected areas (unique PA_IDs) contributing to the NRS regardless of overlaps. Prior to CAPAD 2020 this figure was calculated as a sum of the top table total (excluding overlaps), and the bottom table total (overlapped areas).</t>
    </r>
  </si>
  <si>
    <r>
      <rPr>
        <b/>
        <vertAlign val="superscript"/>
        <sz val="10"/>
        <color theme="1"/>
        <rFont val="Arial"/>
        <family val="2"/>
      </rPr>
      <t xml:space="preserve">2 </t>
    </r>
    <r>
      <rPr>
        <b/>
        <sz val="10"/>
        <color theme="1"/>
        <rFont val="Arial"/>
        <family val="2"/>
      </rPr>
      <t>Area (ha)</t>
    </r>
  </si>
  <si>
    <r>
      <rPr>
        <b/>
        <vertAlign val="superscript"/>
        <sz val="10"/>
        <color theme="1"/>
        <rFont val="Arial"/>
        <family val="2"/>
      </rPr>
      <t xml:space="preserve">1 </t>
    </r>
    <r>
      <rPr>
        <b/>
        <sz val="10"/>
        <color theme="1"/>
        <rFont val="Arial"/>
        <family val="2"/>
      </rPr>
      <t>Number</t>
    </r>
  </si>
  <si>
    <r>
      <rPr>
        <b/>
        <vertAlign val="superscript"/>
        <sz val="10"/>
        <color theme="1"/>
        <rFont val="Arial"/>
        <family val="2"/>
      </rPr>
      <t>1</t>
    </r>
    <r>
      <rPr>
        <b/>
        <sz val="10"/>
        <color theme="1"/>
        <rFont val="Arial"/>
        <family val="2"/>
      </rPr>
      <t xml:space="preserve"> IBRA Subregion Area in NT (ha)</t>
    </r>
  </si>
  <si>
    <r>
      <rPr>
        <b/>
        <vertAlign val="superscript"/>
        <sz val="10"/>
        <color theme="1"/>
        <rFont val="Arial"/>
        <family val="2"/>
      </rPr>
      <t>2</t>
    </r>
    <r>
      <rPr>
        <b/>
        <sz val="10"/>
        <color theme="1"/>
        <rFont val="Arial"/>
        <family val="2"/>
      </rPr>
      <t xml:space="preserve"> Area Protected (ha)</t>
    </r>
  </si>
  <si>
    <r>
      <rPr>
        <b/>
        <vertAlign val="superscript"/>
        <sz val="10"/>
        <color theme="1"/>
        <rFont val="Arial"/>
        <family val="2"/>
      </rPr>
      <t>3</t>
    </r>
    <r>
      <rPr>
        <b/>
        <sz val="10"/>
        <color theme="1"/>
        <rFont val="Arial"/>
        <family val="2"/>
      </rPr>
      <t xml:space="preserve"> % Protected</t>
    </r>
  </si>
  <si>
    <r>
      <rPr>
        <b/>
        <vertAlign val="superscript"/>
        <sz val="10"/>
        <color theme="1"/>
        <rFont val="Arial"/>
        <family val="2"/>
      </rPr>
      <t>1</t>
    </r>
    <r>
      <rPr>
        <b/>
        <sz val="10"/>
        <color theme="1"/>
        <rFont val="Arial"/>
        <family val="2"/>
      </rPr>
      <t xml:space="preserve"> Gazetted Area (ha) </t>
    </r>
  </si>
  <si>
    <r>
      <rPr>
        <b/>
        <vertAlign val="superscript"/>
        <sz val="10"/>
        <color theme="1"/>
        <rFont val="Arial"/>
        <family val="2"/>
      </rPr>
      <t>2</t>
    </r>
    <r>
      <rPr>
        <b/>
        <sz val="10"/>
        <color theme="1"/>
        <rFont val="Arial"/>
        <family val="2"/>
      </rPr>
      <t xml:space="preserve"> Area (ha)</t>
    </r>
  </si>
  <si>
    <t>DAB,VIB</t>
  </si>
  <si>
    <t>DMR,MGD,STU</t>
  </si>
  <si>
    <t>OVP,VIB</t>
  </si>
  <si>
    <t>DAC,PCK</t>
  </si>
  <si>
    <t>FIN,MAC</t>
  </si>
  <si>
    <t>FIN,GSD</t>
  </si>
  <si>
    <t>ARC,ARP,CEA</t>
  </si>
  <si>
    <t>CER,FIN,GSD,MAC</t>
  </si>
  <si>
    <t>ARC,CEA</t>
  </si>
  <si>
    <t>OVP,STU,TAN</t>
  </si>
  <si>
    <t>ARC,CEA,GFU,GUC</t>
  </si>
  <si>
    <t>BRT,GSD,TAN</t>
  </si>
  <si>
    <t>DAB,OVP,VIB</t>
  </si>
  <si>
    <t>GFU,GUC</t>
  </si>
  <si>
    <t>GFU,STU</t>
  </si>
  <si>
    <t>DAB,DAC,PCK</t>
  </si>
  <si>
    <t>GSD,MAC</t>
  </si>
  <si>
    <t>ARP,DAC,PCK</t>
  </si>
  <si>
    <r>
      <rPr>
        <vertAlign val="superscript"/>
        <sz val="8"/>
        <color rgb="FF808080"/>
        <rFont val="Arial"/>
        <family val="2"/>
      </rPr>
      <t>1</t>
    </r>
    <r>
      <rPr>
        <sz val="8"/>
        <color rgb="FF808080"/>
        <rFont val="Arial"/>
        <family val="2"/>
      </rPr>
      <t xml:space="preserve"> Gazetted Area in hectares as reported by data supplier. Where a protected area is made up of multiple parts the gazetted area listed may relate to the entire protected area.</t>
    </r>
  </si>
  <si>
    <r>
      <rPr>
        <vertAlign val="superscript"/>
        <sz val="8"/>
        <color rgb="FF808080"/>
        <rFont val="Arial"/>
        <family val="2"/>
      </rPr>
      <t>2</t>
    </r>
    <r>
      <rPr>
        <sz val="8"/>
        <color rgb="FF808080"/>
        <rFont val="Arial"/>
        <family val="2"/>
      </rPr>
      <t xml:space="preserve"> Area is based on GIS_AREA data (rather than gazetted areas). GIS_AREA is the area in hectares based on current spatial data and an Albers equal area projection for Australia.</t>
    </r>
  </si>
  <si>
    <t xml:space="preserve">* The list above shows all records as represented in the spatial data and includes overlapping areas. </t>
  </si>
  <si>
    <t>Terrestrial Protected Areas Detailed List in Northern Territory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</si>
</sst>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 #,##0_-;_-* &quot;-&quot;??_-;_-@_-"/>
    <numFmt numFmtId="165" formatCode="0.0000"/>
  </numFmts>
  <fonts count="6" x14ac:knownFonts="1">
    <font>
      <sz val="11"/>
      <color theme="1"/>
      <name val="Calibri"/>
      <family val="2"/>
      <scheme val="minor"/>
    </font>
    <font>
      <b/>
      <sz val="10"/>
      <color theme="1"/>
      <name val="Arial"/>
      <family val="2"/>
    </font>
    <font>
      <sz val="10"/>
      <color theme="1"/>
      <name val="Arial"/>
      <family val="2"/>
    </font>
    <font>
      <sz val="8"/>
      <color rgb="FF808080"/>
      <name val="Arial"/>
      <family val="2"/>
    </font>
    <font>
      <b/>
      <vertAlign val="superscript"/>
      <sz val="10"/>
      <color theme="1"/>
      <name val="Arial"/>
      <family val="2"/>
    </font>
    <font>
      <vertAlign val="superscript"/>
      <sz val="8"/>
      <color rgb="FF808080"/>
      <name val="Arial"/>
      <family val="2"/>
    </font>
  </fonts>
  <fills count="5">
    <fill>
      <patternFill patternType="none"/>
    </fill>
    <fill>
      <patternFill patternType="gray125"/>
    </fill>
    <fill>
      <patternFill patternType="solid">
        <fgColor rgb="FF99CC00"/>
        <bgColor indexed="64"/>
      </patternFill>
    </fill>
    <fill>
      <patternFill patternType="solid">
        <fgColor rgb="FFC0C0C0"/>
        <bgColor indexed="64"/>
      </patternFill>
    </fill>
    <fill>
      <patternFill patternType="solid">
        <fgColor theme="0" tint="-0.249977111117893"/>
        <bgColor indexed="64"/>
      </patternFill>
    </fill>
  </fills>
  <borders count="10">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top/>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right/>
      <top style="thin">
        <color auto="1"/>
      </top>
      <bottom/>
      <diagonal/>
    </border>
    <border>
      <left style="thin">
        <color auto="1"/>
      </left>
      <right style="thin">
        <color auto="1"/>
      </right>
      <top style="medium">
        <color auto="1"/>
      </top>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50">
    <xf numFmtId="0" fontId="0" fillId="0" borderId="0" xfId="0"/>
    <xf numFmtId="0" fontId="0" fillId="0" borderId="3" xfId="0" applyBorder="1"/>
    <xf numFmtId="0" fontId="2" fillId="0" borderId="2" xfId="0" applyFont="1" applyBorder="1"/>
    <xf numFmtId="164" fontId="2" fillId="0" borderId="2" xfId="0" applyNumberFormat="1" applyFont="1" applyBorder="1"/>
    <xf numFmtId="4" fontId="2" fillId="0" borderId="2" xfId="0" applyNumberFormat="1" applyFont="1" applyBorder="1"/>
    <xf numFmtId="0" fontId="1" fillId="3" borderId="4" xfId="0" applyFont="1" applyFill="1" applyBorder="1"/>
    <xf numFmtId="164" fontId="1" fillId="3" borderId="4" xfId="0" applyNumberFormat="1" applyFont="1" applyFill="1" applyBorder="1"/>
    <xf numFmtId="4" fontId="1" fillId="3" borderId="4" xfId="0" applyNumberFormat="1" applyFont="1" applyFill="1" applyBorder="1"/>
    <xf numFmtId="0" fontId="1" fillId="3" borderId="5" xfId="0" applyFont="1" applyFill="1" applyBorder="1"/>
    <xf numFmtId="164" fontId="1" fillId="3" borderId="5" xfId="0" applyNumberFormat="1" applyFont="1" applyFill="1" applyBorder="1"/>
    <xf numFmtId="0" fontId="1" fillId="0" borderId="2" xfId="0" applyFont="1" applyBorder="1" applyAlignment="1">
      <alignment wrapText="1"/>
    </xf>
    <xf numFmtId="0" fontId="2" fillId="0" borderId="2" xfId="0" applyFont="1" applyBorder="1" applyAlignment="1">
      <alignment wrapText="1"/>
    </xf>
    <xf numFmtId="0" fontId="2" fillId="0" borderId="0" xfId="0" applyFont="1"/>
    <xf numFmtId="0" fontId="0" fillId="0" borderId="6" xfId="0" applyBorder="1"/>
    <xf numFmtId="0" fontId="1" fillId="3" borderId="2" xfId="0" applyFont="1" applyFill="1" applyBorder="1"/>
    <xf numFmtId="164" fontId="2" fillId="3" borderId="2" xfId="0" applyNumberFormat="1" applyFont="1" applyFill="1" applyBorder="1"/>
    <xf numFmtId="4" fontId="1" fillId="3" borderId="2" xfId="0" applyNumberFormat="1" applyFont="1" applyFill="1" applyBorder="1"/>
    <xf numFmtId="0" fontId="2" fillId="3" borderId="2" xfId="0" applyFont="1" applyFill="1" applyBorder="1"/>
    <xf numFmtId="4" fontId="2" fillId="3" borderId="2" xfId="0" applyNumberFormat="1" applyFont="1" applyFill="1" applyBorder="1"/>
    <xf numFmtId="14" fontId="2" fillId="0" borderId="2" xfId="0" applyNumberFormat="1" applyFont="1" applyBorder="1"/>
    <xf numFmtId="165" fontId="2" fillId="0" borderId="2" xfId="0" applyNumberFormat="1" applyFont="1" applyBorder="1"/>
    <xf numFmtId="0" fontId="1" fillId="0" borderId="2" xfId="0" applyFont="1" applyBorder="1"/>
    <xf numFmtId="164" fontId="1" fillId="0" borderId="2" xfId="0" applyNumberFormat="1" applyFont="1" applyBorder="1"/>
    <xf numFmtId="0" fontId="0" fillId="0" borderId="0" xfId="0"/>
    <xf numFmtId="0" fontId="3" fillId="0" borderId="0" xfId="0" applyFont="1" applyAlignment="1">
      <alignment wrapText="1"/>
    </xf>
    <xf numFmtId="0" fontId="1" fillId="3" borderId="2" xfId="0" applyFont="1" applyFill="1" applyBorder="1" applyAlignment="1">
      <alignment horizontal="center" vertical="center" wrapText="1"/>
    </xf>
    <xf numFmtId="0" fontId="0" fillId="0" borderId="0" xfId="0" applyAlignment="1">
      <alignment vertical="center"/>
    </xf>
    <xf numFmtId="0" fontId="0" fillId="0" borderId="3" xfId="0" applyBorder="1" applyAlignment="1">
      <alignment vertical="center"/>
    </xf>
    <xf numFmtId="0" fontId="0" fillId="0" borderId="0" xfId="0" applyAlignment="1">
      <alignment wrapText="1"/>
    </xf>
    <xf numFmtId="3" fontId="1" fillId="3" borderId="4" xfId="0" applyNumberFormat="1" applyFont="1" applyFill="1" applyBorder="1"/>
    <xf numFmtId="0" fontId="0" fillId="4" borderId="0" xfId="0" applyFill="1"/>
    <xf numFmtId="0" fontId="0" fillId="0" borderId="0" xfId="0" applyAlignment="1">
      <alignment horizontal="left" wrapText="1"/>
    </xf>
    <xf numFmtId="0" fontId="0" fillId="0" borderId="0" xfId="0" applyAlignment="1">
      <alignment horizontal="left"/>
    </xf>
    <xf numFmtId="164" fontId="2" fillId="4" borderId="2" xfId="0" applyNumberFormat="1" applyFont="1" applyFill="1" applyBorder="1"/>
    <xf numFmtId="164" fontId="1" fillId="4" borderId="4" xfId="0" applyNumberFormat="1" applyFont="1" applyFill="1" applyBorder="1"/>
    <xf numFmtId="0" fontId="1" fillId="3" borderId="5"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2" fillId="0" borderId="2" xfId="0" applyFont="1" applyBorder="1" applyAlignment="1">
      <alignment horizontal="right"/>
    </xf>
    <xf numFmtId="0" fontId="1" fillId="0" borderId="2" xfId="0" applyFont="1" applyBorder="1" applyAlignment="1">
      <alignment horizontal="right"/>
    </xf>
    <xf numFmtId="0" fontId="2" fillId="0" borderId="8" xfId="0" applyFont="1" applyBorder="1" applyAlignment="1">
      <alignment horizontal="right"/>
    </xf>
    <xf numFmtId="0" fontId="1" fillId="0" borderId="4" xfId="0" applyFont="1" applyBorder="1"/>
    <xf numFmtId="0" fontId="1" fillId="0" borderId="9" xfId="0" applyFont="1" applyBorder="1" applyAlignment="1">
      <alignment horizontal="right"/>
    </xf>
    <xf numFmtId="0" fontId="0" fillId="0" borderId="0" xfId="0" applyAlignment="1">
      <alignment horizontal="right"/>
    </xf>
    <xf numFmtId="0" fontId="3" fillId="0" borderId="0" xfId="0" applyFont="1" applyAlignment="1">
      <alignment horizontal="left" vertical="center" wrapText="1"/>
    </xf>
    <xf numFmtId="0" fontId="1" fillId="2" borderId="1" xfId="0" applyFont="1" applyFill="1" applyBorder="1" applyAlignment="1">
      <alignment horizontal="center" vertical="center"/>
    </xf>
    <xf numFmtId="0" fontId="0" fillId="0" borderId="0" xfId="0" applyAlignment="1">
      <alignment wrapText="1"/>
    </xf>
    <xf numFmtId="0" fontId="3" fillId="0" borderId="0" xfId="0" applyFont="1" applyAlignment="1">
      <alignment wrapText="1"/>
    </xf>
    <xf numFmtId="0" fontId="0" fillId="0" borderId="0" xfId="0"/>
    <xf numFmtId="0" fontId="3" fillId="0" borderId="0" xfId="0" applyFont="1" applyAlignment="1">
      <alignment horizontal="left"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zoomScaleNormal="100" workbookViewId="0">
      <selection activeCell="D18" sqref="D18"/>
    </sheetView>
  </sheetViews>
  <sheetFormatPr defaultRowHeight="15" x14ac:dyDescent="0.25"/>
  <cols>
    <col min="1" max="1" width="50.7109375" customWidth="1"/>
    <col min="2" max="2" width="12.7109375" customWidth="1"/>
    <col min="3" max="3" width="13.5703125" customWidth="1"/>
    <col min="4" max="4" width="19.28515625" customWidth="1"/>
    <col min="5" max="5" width="23.140625" bestFit="1" customWidth="1"/>
    <col min="6" max="6" width="12.7109375" customWidth="1"/>
  </cols>
  <sheetData>
    <row r="1" spans="1:7" s="26" customFormat="1" ht="21" customHeight="1" x14ac:dyDescent="0.25">
      <c r="A1" s="44" t="s">
        <v>0</v>
      </c>
      <c r="B1" s="44"/>
      <c r="C1" s="44"/>
      <c r="D1" s="44"/>
      <c r="E1" s="44"/>
      <c r="F1" s="44"/>
    </row>
    <row r="2" spans="1:7" s="26" customFormat="1" ht="21" customHeight="1" x14ac:dyDescent="0.25">
      <c r="A2" s="25" t="s">
        <v>1</v>
      </c>
      <c r="B2" s="25" t="s">
        <v>2</v>
      </c>
      <c r="C2" s="25" t="s">
        <v>3</v>
      </c>
      <c r="D2" s="25" t="s">
        <v>4</v>
      </c>
      <c r="E2" s="25" t="s">
        <v>357</v>
      </c>
      <c r="F2" s="25" t="s">
        <v>6</v>
      </c>
      <c r="G2" s="27"/>
    </row>
    <row r="3" spans="1:7" ht="14.1" customHeight="1" x14ac:dyDescent="0.25">
      <c r="A3" s="2" t="s">
        <v>7</v>
      </c>
      <c r="B3" s="2" t="s">
        <v>8</v>
      </c>
      <c r="C3" s="3">
        <v>1</v>
      </c>
      <c r="D3" s="3">
        <v>1365.745291533776</v>
      </c>
      <c r="E3" s="4">
        <v>4.0762266661457753E-3</v>
      </c>
      <c r="F3" s="4">
        <v>1.013320801428263E-3</v>
      </c>
      <c r="G3" s="1"/>
    </row>
    <row r="4" spans="1:7" ht="14.1" customHeight="1" x14ac:dyDescent="0.25">
      <c r="A4" s="2" t="s">
        <v>9</v>
      </c>
      <c r="B4" s="2" t="s">
        <v>10</v>
      </c>
      <c r="C4" s="3">
        <v>2</v>
      </c>
      <c r="D4" s="3">
        <v>4399.4040979281854</v>
      </c>
      <c r="E4" s="4">
        <v>1.313053642600266E-2</v>
      </c>
      <c r="F4" s="4">
        <v>3.2641574632945531E-3</v>
      </c>
      <c r="G4" s="1"/>
    </row>
    <row r="5" spans="1:7" ht="14.1" customHeight="1" x14ac:dyDescent="0.25">
      <c r="A5" s="2" t="s">
        <v>11</v>
      </c>
      <c r="B5" s="2" t="s">
        <v>12</v>
      </c>
      <c r="C5" s="3">
        <v>4</v>
      </c>
      <c r="D5" s="3">
        <v>140551.2265184336</v>
      </c>
      <c r="E5" s="4">
        <v>0.41949158532373793</v>
      </c>
      <c r="F5" s="4">
        <v>0.1042826084631331</v>
      </c>
      <c r="G5" s="1"/>
    </row>
    <row r="6" spans="1:7" ht="14.1" customHeight="1" x14ac:dyDescent="0.25">
      <c r="A6" s="2" t="s">
        <v>13</v>
      </c>
      <c r="B6" s="2" t="s">
        <v>14</v>
      </c>
      <c r="C6" s="3">
        <v>17</v>
      </c>
      <c r="D6" s="3">
        <v>146408.87908532779</v>
      </c>
      <c r="E6" s="4">
        <v>0.43697443497528338</v>
      </c>
      <c r="F6" s="4">
        <v>0.10862871987231661</v>
      </c>
      <c r="G6" s="1"/>
    </row>
    <row r="7" spans="1:7" ht="14.1" customHeight="1" x14ac:dyDescent="0.25">
      <c r="A7" s="2" t="s">
        <v>15</v>
      </c>
      <c r="B7" s="2" t="s">
        <v>16</v>
      </c>
      <c r="C7" s="3">
        <v>4</v>
      </c>
      <c r="D7" s="3">
        <v>7780.8113081487372</v>
      </c>
      <c r="E7" s="4">
        <v>2.3222741996720329E-2</v>
      </c>
      <c r="F7" s="4">
        <v>5.773007602084327E-3</v>
      </c>
      <c r="G7" s="1"/>
    </row>
    <row r="8" spans="1:7" ht="14.1" customHeight="1" x14ac:dyDescent="0.25">
      <c r="A8" s="2" t="s">
        <v>17</v>
      </c>
      <c r="B8" s="2" t="s">
        <v>18</v>
      </c>
      <c r="C8" s="3">
        <v>1</v>
      </c>
      <c r="D8" s="3">
        <v>1605.3984095041519</v>
      </c>
      <c r="E8" s="4">
        <v>4.7914994451562437E-3</v>
      </c>
      <c r="F8" s="4">
        <v>1.1911324996064781E-3</v>
      </c>
      <c r="G8" s="1"/>
    </row>
    <row r="9" spans="1:7" ht="14.1" customHeight="1" x14ac:dyDescent="0.25">
      <c r="A9" s="2" t="s">
        <v>19</v>
      </c>
      <c r="B9" s="2" t="s">
        <v>20</v>
      </c>
      <c r="C9" s="3">
        <v>15</v>
      </c>
      <c r="D9" s="3">
        <v>26068190.443818942</v>
      </c>
      <c r="E9" s="4">
        <v>77.803565338254216</v>
      </c>
      <c r="F9" s="4">
        <v>19.341409995014359</v>
      </c>
      <c r="G9" s="1"/>
    </row>
    <row r="10" spans="1:7" ht="14.1" customHeight="1" x14ac:dyDescent="0.25">
      <c r="A10" s="2" t="s">
        <v>23</v>
      </c>
      <c r="B10" s="2" t="s">
        <v>24</v>
      </c>
      <c r="C10" s="3">
        <v>16</v>
      </c>
      <c r="D10" s="3">
        <v>3733762.3026650292</v>
      </c>
      <c r="E10" s="4">
        <v>11.1438505829157</v>
      </c>
      <c r="F10" s="4">
        <v>2.770281568849613</v>
      </c>
      <c r="G10" s="1"/>
    </row>
    <row r="11" spans="1:7" ht="14.1" customHeight="1" x14ac:dyDescent="0.25">
      <c r="A11" s="2" t="s">
        <v>25</v>
      </c>
      <c r="B11" s="2" t="s">
        <v>26</v>
      </c>
      <c r="C11" s="3">
        <v>2</v>
      </c>
      <c r="D11" s="3">
        <v>2044423.6658491229</v>
      </c>
      <c r="E11" s="4">
        <v>6.1018217051840349</v>
      </c>
      <c r="F11" s="4">
        <v>1.516869243759648</v>
      </c>
      <c r="G11" s="1"/>
    </row>
    <row r="12" spans="1:7" ht="14.1" customHeight="1" x14ac:dyDescent="0.25">
      <c r="A12" s="2" t="s">
        <v>27</v>
      </c>
      <c r="B12" s="2" t="s">
        <v>28</v>
      </c>
      <c r="C12" s="3">
        <v>10</v>
      </c>
      <c r="D12" s="3">
        <v>23661.286726577</v>
      </c>
      <c r="E12" s="4">
        <v>7.0619879495889867E-2</v>
      </c>
      <c r="F12" s="4">
        <v>1.7555597062811439E-2</v>
      </c>
      <c r="G12" s="1"/>
    </row>
    <row r="13" spans="1:7" ht="14.1" customHeight="1" x14ac:dyDescent="0.25">
      <c r="A13" s="2" t="s">
        <v>21</v>
      </c>
      <c r="B13" s="2" t="s">
        <v>22</v>
      </c>
      <c r="C13" s="3">
        <v>1</v>
      </c>
      <c r="D13" s="3">
        <v>178053.2279200982</v>
      </c>
      <c r="E13" s="4">
        <v>0.53142069765157696</v>
      </c>
      <c r="F13" s="4">
        <v>0.13210738541903361</v>
      </c>
      <c r="G13" s="1"/>
    </row>
    <row r="14" spans="1:7" ht="14.1" customHeight="1" x14ac:dyDescent="0.25">
      <c r="A14" s="2" t="s">
        <v>29</v>
      </c>
      <c r="B14" s="2" t="s">
        <v>30</v>
      </c>
      <c r="C14" s="3">
        <v>5</v>
      </c>
      <c r="D14" s="3">
        <v>177606.10294483069</v>
      </c>
      <c r="E14" s="4">
        <v>0.53008620083245306</v>
      </c>
      <c r="F14" s="4">
        <v>0.13177563905235359</v>
      </c>
      <c r="G14" s="1"/>
    </row>
    <row r="15" spans="1:7" ht="14.1" customHeight="1" x14ac:dyDescent="0.25">
      <c r="A15" s="2" t="s">
        <v>31</v>
      </c>
      <c r="B15" s="2" t="s">
        <v>32</v>
      </c>
      <c r="C15" s="3">
        <v>1</v>
      </c>
      <c r="D15" s="3">
        <v>807.25023597995414</v>
      </c>
      <c r="E15" s="4">
        <v>2.4093328079195361E-3</v>
      </c>
      <c r="F15" s="4">
        <v>5.989429076908746E-4</v>
      </c>
      <c r="G15" s="1"/>
    </row>
    <row r="16" spans="1:7" ht="14.1" customHeight="1" x14ac:dyDescent="0.25">
      <c r="A16" s="2" t="s">
        <v>33</v>
      </c>
      <c r="B16" s="2" t="s">
        <v>34</v>
      </c>
      <c r="C16" s="3">
        <v>3</v>
      </c>
      <c r="D16" s="3">
        <v>761593.10797728458</v>
      </c>
      <c r="E16" s="4">
        <v>2.2730637657944799</v>
      </c>
      <c r="F16" s="4">
        <v>0.56506739823433427</v>
      </c>
      <c r="G16" s="1"/>
    </row>
    <row r="17" spans="1:7" ht="14.1" customHeight="1" x14ac:dyDescent="0.25">
      <c r="A17" s="2" t="s">
        <v>35</v>
      </c>
      <c r="B17" s="2" t="s">
        <v>36</v>
      </c>
      <c r="C17" s="3">
        <v>2</v>
      </c>
      <c r="D17" s="3">
        <v>214927.2299084031</v>
      </c>
      <c r="E17" s="4">
        <v>0.64147547223069423</v>
      </c>
      <c r="F17" s="4">
        <v>0.15946621541338349</v>
      </c>
      <c r="G17" s="1"/>
    </row>
    <row r="18" spans="1:7" x14ac:dyDescent="0.25">
      <c r="A18" s="5" t="s">
        <v>37</v>
      </c>
      <c r="B18" s="5" t="s">
        <v>38</v>
      </c>
      <c r="C18" s="6">
        <v>84</v>
      </c>
      <c r="D18" s="6">
        <v>33505136.082757141</v>
      </c>
      <c r="E18" s="7">
        <v>100.00000000000003</v>
      </c>
      <c r="F18" s="7">
        <v>24.85928493241509</v>
      </c>
      <c r="G18" s="1"/>
    </row>
    <row r="20" spans="1:7" x14ac:dyDescent="0.25">
      <c r="A20" s="8" t="s">
        <v>358</v>
      </c>
      <c r="B20" s="8"/>
      <c r="C20" s="9">
        <v>84</v>
      </c>
      <c r="D20" s="9">
        <v>33541886.687112126</v>
      </c>
      <c r="E20" s="8"/>
      <c r="F20" s="8"/>
      <c r="G20" s="1"/>
    </row>
    <row r="21" spans="1:7" x14ac:dyDescent="0.25">
      <c r="A21" s="2"/>
      <c r="G21" s="1"/>
    </row>
    <row r="22" spans="1:7" ht="26.25" x14ac:dyDescent="0.25">
      <c r="A22" s="10" t="s">
        <v>39</v>
      </c>
      <c r="B22" s="2"/>
      <c r="C22" s="11" t="s">
        <v>40</v>
      </c>
      <c r="D22" s="11" t="s">
        <v>41</v>
      </c>
      <c r="E22" s="2"/>
      <c r="F22" s="2"/>
      <c r="G22" s="1"/>
    </row>
    <row r="23" spans="1:7" ht="14.1" customHeight="1" x14ac:dyDescent="0.25">
      <c r="A23" s="2" t="s">
        <v>19</v>
      </c>
      <c r="B23" s="2" t="s">
        <v>20</v>
      </c>
      <c r="C23" s="3">
        <v>4</v>
      </c>
      <c r="D23" s="3">
        <v>36749.411140831253</v>
      </c>
      <c r="E23" s="4">
        <v>0.1096829186130174</v>
      </c>
      <c r="F23" s="4">
        <v>2.7266389260198951E-2</v>
      </c>
      <c r="G23" s="1"/>
    </row>
    <row r="24" spans="1:7" ht="14.1" customHeight="1" x14ac:dyDescent="0.25">
      <c r="A24" s="2" t="s">
        <v>23</v>
      </c>
      <c r="B24" s="2" t="s">
        <v>24</v>
      </c>
      <c r="C24" s="3">
        <v>1</v>
      </c>
      <c r="D24" s="3">
        <v>1.1385848618666901</v>
      </c>
      <c r="E24" s="4">
        <v>3.398239777490832E-6</v>
      </c>
      <c r="F24" s="4">
        <v>8.4477810897311437E-7</v>
      </c>
      <c r="G24" s="1"/>
    </row>
    <row r="25" spans="1:7" ht="14.1" customHeight="1" x14ac:dyDescent="0.25">
      <c r="A25" s="2" t="s">
        <v>35</v>
      </c>
      <c r="B25" s="2" t="s">
        <v>36</v>
      </c>
      <c r="C25" s="3">
        <v>1</v>
      </c>
      <c r="D25" s="3">
        <v>5.4629292220990888E-2</v>
      </c>
      <c r="E25" s="4">
        <v>1.6304751631528211E-7</v>
      </c>
      <c r="F25" s="4">
        <v>4.0532446656041938E-8</v>
      </c>
      <c r="G25" s="1"/>
    </row>
    <row r="26" spans="1:7" x14ac:dyDescent="0.25">
      <c r="A26" s="5" t="s">
        <v>37</v>
      </c>
      <c r="B26" s="5" t="s">
        <v>38</v>
      </c>
      <c r="C26" s="6">
        <v>6</v>
      </c>
      <c r="D26" s="6">
        <v>36750.604354985342</v>
      </c>
      <c r="E26" s="7">
        <v>0.10968647990031122</v>
      </c>
      <c r="F26" s="7">
        <v>2.726727457075458E-2</v>
      </c>
      <c r="G26" s="1"/>
    </row>
    <row r="27" spans="1:7" x14ac:dyDescent="0.25">
      <c r="A27" s="12" t="s">
        <v>42</v>
      </c>
      <c r="D27" s="3">
        <v>134779162.69050989</v>
      </c>
    </row>
    <row r="28" spans="1:7" x14ac:dyDescent="0.25">
      <c r="A28" s="13"/>
      <c r="B28" s="13"/>
      <c r="C28" s="13"/>
    </row>
    <row r="30" spans="1:7" ht="30" customHeight="1" x14ac:dyDescent="0.25">
      <c r="A30" s="45" t="s">
        <v>43</v>
      </c>
      <c r="B30" s="45"/>
      <c r="C30" s="45"/>
      <c r="D30" s="45"/>
      <c r="E30" s="45"/>
      <c r="F30" s="45"/>
    </row>
    <row r="31" spans="1:7" ht="26.25" customHeight="1" x14ac:dyDescent="0.25">
      <c r="A31" s="45" t="s">
        <v>44</v>
      </c>
      <c r="B31" s="45"/>
      <c r="C31" s="45"/>
      <c r="D31" s="45"/>
      <c r="E31" s="45"/>
      <c r="F31" s="45"/>
    </row>
    <row r="32" spans="1:7" ht="40.5" customHeight="1" x14ac:dyDescent="0.25">
      <c r="A32" s="46" t="s">
        <v>359</v>
      </c>
      <c r="B32" s="45"/>
      <c r="C32" s="45"/>
      <c r="D32" s="45"/>
      <c r="E32" s="45"/>
      <c r="F32" s="45"/>
    </row>
    <row r="33" spans="1:6" s="23" customFormat="1" x14ac:dyDescent="0.25">
      <c r="A33" s="24"/>
      <c r="B33" s="28"/>
      <c r="C33" s="28"/>
      <c r="D33" s="28"/>
      <c r="E33" s="28"/>
      <c r="F33" s="28"/>
    </row>
    <row r="34" spans="1:6" ht="50.1" customHeight="1" x14ac:dyDescent="0.25">
      <c r="A34" s="46" t="s">
        <v>45</v>
      </c>
      <c r="B34" s="46"/>
      <c r="C34" s="46"/>
      <c r="D34" s="46"/>
      <c r="E34" s="46"/>
      <c r="F34" s="46"/>
    </row>
  </sheetData>
  <mergeCells count="5">
    <mergeCell ref="A1:F1"/>
    <mergeCell ref="A30:F30"/>
    <mergeCell ref="A31:F31"/>
    <mergeCell ref="A34:F34"/>
    <mergeCell ref="A32:F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workbookViewId="0">
      <selection activeCell="B23" sqref="B23"/>
    </sheetView>
  </sheetViews>
  <sheetFormatPr defaultRowHeight="15" x14ac:dyDescent="0.25"/>
  <cols>
    <col min="1" max="1" width="17.7109375" customWidth="1"/>
    <col min="2" max="2" width="13.140625" customWidth="1"/>
    <col min="3" max="3" width="16.28515625" customWidth="1"/>
    <col min="4" max="4" width="23.28515625" customWidth="1"/>
    <col min="5" max="5" width="17.7109375" customWidth="1"/>
  </cols>
  <sheetData>
    <row r="1" spans="1:6" s="26" customFormat="1" ht="21" customHeight="1" x14ac:dyDescent="0.25">
      <c r="A1" s="44" t="s">
        <v>46</v>
      </c>
      <c r="B1" s="44"/>
      <c r="C1" s="44"/>
      <c r="D1" s="44"/>
      <c r="E1" s="44"/>
    </row>
    <row r="2" spans="1:6" s="26" customFormat="1" ht="21" customHeight="1" x14ac:dyDescent="0.25">
      <c r="A2" s="25" t="s">
        <v>47</v>
      </c>
      <c r="B2" s="25" t="s">
        <v>361</v>
      </c>
      <c r="C2" s="25" t="s">
        <v>360</v>
      </c>
      <c r="D2" s="25" t="s">
        <v>5</v>
      </c>
      <c r="E2" s="25" t="s">
        <v>6</v>
      </c>
      <c r="F2" s="27"/>
    </row>
    <row r="3" spans="1:6" ht="14.1" customHeight="1" x14ac:dyDescent="0.25">
      <c r="A3" s="2" t="s">
        <v>48</v>
      </c>
      <c r="B3" s="3">
        <v>1</v>
      </c>
      <c r="C3" s="3">
        <v>11538.288596023471</v>
      </c>
      <c r="D3" s="4">
        <v>3.4437372728539563E-2</v>
      </c>
      <c r="E3" s="4">
        <v>8.560884609825457E-3</v>
      </c>
      <c r="F3" s="1"/>
    </row>
    <row r="4" spans="1:6" ht="14.1" customHeight="1" x14ac:dyDescent="0.25">
      <c r="A4" s="2" t="s">
        <v>49</v>
      </c>
      <c r="B4" s="3">
        <v>0</v>
      </c>
      <c r="C4" s="3">
        <v>0</v>
      </c>
      <c r="D4" s="4">
        <v>0</v>
      </c>
      <c r="E4" s="4">
        <v>0</v>
      </c>
      <c r="F4" s="1"/>
    </row>
    <row r="5" spans="1:6" ht="14.1" customHeight="1" x14ac:dyDescent="0.25">
      <c r="A5" s="2" t="s">
        <v>50</v>
      </c>
      <c r="B5" s="3">
        <v>6</v>
      </c>
      <c r="C5" s="3">
        <v>2902862.1407598672</v>
      </c>
      <c r="D5" s="4">
        <v>8.6639318031415993</v>
      </c>
      <c r="E5" s="4">
        <v>2.1537914932930979</v>
      </c>
      <c r="F5" s="1"/>
    </row>
    <row r="6" spans="1:6" ht="14.1" customHeight="1" x14ac:dyDescent="0.25">
      <c r="A6" s="2" t="s">
        <v>51</v>
      </c>
      <c r="B6" s="3">
        <v>9</v>
      </c>
      <c r="C6" s="3">
        <v>7525.4117192742906</v>
      </c>
      <c r="D6" s="4">
        <v>2.2460472032367361E-2</v>
      </c>
      <c r="E6" s="4">
        <v>5.5835127396916054E-3</v>
      </c>
      <c r="F6" s="1"/>
    </row>
    <row r="7" spans="1:6" ht="14.1" customHeight="1" x14ac:dyDescent="0.25">
      <c r="A7" s="2" t="s">
        <v>52</v>
      </c>
      <c r="B7" s="3">
        <v>8</v>
      </c>
      <c r="C7" s="3">
        <v>239114.89918490939</v>
      </c>
      <c r="D7" s="4">
        <v>0.71366640205340326</v>
      </c>
      <c r="E7" s="4">
        <v>0.17741236435337049</v>
      </c>
      <c r="F7" s="1"/>
    </row>
    <row r="8" spans="1:6" ht="14.1" customHeight="1" x14ac:dyDescent="0.25">
      <c r="A8" s="14" t="s">
        <v>53</v>
      </c>
      <c r="B8" s="29">
        <f>SUM(B3:B7)</f>
        <v>24</v>
      </c>
      <c r="C8" s="29">
        <v>3161040.7402600739</v>
      </c>
      <c r="D8" s="7">
        <v>9.4344960499559107</v>
      </c>
      <c r="E8" s="7">
        <v>2.3453482549959856</v>
      </c>
      <c r="F8" s="1"/>
    </row>
    <row r="9" spans="1:6" ht="14.1" customHeight="1" x14ac:dyDescent="0.25">
      <c r="A9" s="2" t="s">
        <v>54</v>
      </c>
      <c r="B9" s="3">
        <v>42</v>
      </c>
      <c r="C9" s="3">
        <v>4422361.6209279383</v>
      </c>
      <c r="D9" s="4">
        <v>13.19905584028902</v>
      </c>
      <c r="E9" s="4">
        <v>3.2811908997260208</v>
      </c>
      <c r="F9" s="1"/>
    </row>
    <row r="10" spans="1:6" ht="14.1" customHeight="1" x14ac:dyDescent="0.25">
      <c r="A10" s="2" t="s">
        <v>55</v>
      </c>
      <c r="B10" s="3">
        <v>18</v>
      </c>
      <c r="C10" s="3">
        <v>25921733.721569128</v>
      </c>
      <c r="D10" s="4">
        <v>77.366448109755098</v>
      </c>
      <c r="E10" s="4">
        <v>19.23274577769309</v>
      </c>
      <c r="F10" s="1"/>
    </row>
    <row r="11" spans="1:6" ht="14.1" customHeight="1" x14ac:dyDescent="0.25">
      <c r="A11" s="14" t="s">
        <v>56</v>
      </c>
      <c r="B11" s="29">
        <f>SUM(B9:B10)</f>
        <v>60</v>
      </c>
      <c r="C11" s="29">
        <v>30344095.342497066</v>
      </c>
      <c r="D11" s="7">
        <v>90.565503950044118</v>
      </c>
      <c r="E11" s="7">
        <v>22.51393667741911</v>
      </c>
      <c r="F11" s="1"/>
    </row>
    <row r="12" spans="1:6" x14ac:dyDescent="0.25">
      <c r="A12" s="5" t="s">
        <v>37</v>
      </c>
      <c r="B12" s="6">
        <v>84</v>
      </c>
      <c r="C12" s="6">
        <v>33505136.082757141</v>
      </c>
      <c r="D12" s="7">
        <v>100</v>
      </c>
      <c r="E12" s="7">
        <v>24.85928493241509</v>
      </c>
      <c r="F12" s="1"/>
    </row>
    <row r="13" spans="1:6" x14ac:dyDescent="0.25">
      <c r="A13" s="12" t="s">
        <v>42</v>
      </c>
      <c r="C13" s="3">
        <v>134779162.69050989</v>
      </c>
    </row>
    <row r="14" spans="1:6" x14ac:dyDescent="0.25">
      <c r="A14" s="13"/>
      <c r="B14" s="13"/>
    </row>
    <row r="16" spans="1:6" ht="37.5" customHeight="1" x14ac:dyDescent="0.25">
      <c r="A16" s="45" t="s">
        <v>57</v>
      </c>
      <c r="B16" s="45"/>
      <c r="C16" s="45"/>
      <c r="D16" s="45"/>
      <c r="E16" s="45"/>
      <c r="F16" s="45"/>
    </row>
    <row r="17" spans="1:6" ht="33" customHeight="1" x14ac:dyDescent="0.25">
      <c r="A17" s="45" t="s">
        <v>58</v>
      </c>
      <c r="B17" s="45"/>
      <c r="C17" s="45"/>
      <c r="D17" s="45"/>
      <c r="E17" s="45"/>
      <c r="F17" s="45"/>
    </row>
    <row r="19" spans="1:6" ht="33" customHeight="1" x14ac:dyDescent="0.25">
      <c r="A19" s="46" t="s">
        <v>45</v>
      </c>
      <c r="B19" s="46"/>
      <c r="C19" s="46"/>
      <c r="D19" s="46"/>
      <c r="E19" s="46"/>
      <c r="F19" s="46"/>
    </row>
  </sheetData>
  <mergeCells count="4">
    <mergeCell ref="A1:E1"/>
    <mergeCell ref="A16:F16"/>
    <mergeCell ref="A17:F17"/>
    <mergeCell ref="A19:F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3"/>
  <sheetViews>
    <sheetView zoomScaleNormal="100" workbookViewId="0">
      <selection activeCell="C25" sqref="C25"/>
    </sheetView>
  </sheetViews>
  <sheetFormatPr defaultRowHeight="15" x14ac:dyDescent="0.25"/>
  <cols>
    <col min="1" max="1" width="32.7109375" customWidth="1"/>
    <col min="2" max="2" width="19.140625" customWidth="1"/>
    <col min="3" max="3" width="17.5703125" customWidth="1"/>
    <col min="4" max="4" width="19.5703125" customWidth="1"/>
    <col min="5" max="5" width="17" customWidth="1"/>
    <col min="6" max="6" width="23.140625" customWidth="1"/>
  </cols>
  <sheetData>
    <row r="1" spans="1:7" s="26" customFormat="1" ht="21" customHeight="1" x14ac:dyDescent="0.25">
      <c r="A1" s="44" t="s">
        <v>59</v>
      </c>
      <c r="B1" s="44"/>
      <c r="C1" s="44"/>
      <c r="D1" s="44"/>
      <c r="E1" s="44"/>
      <c r="F1" s="44"/>
    </row>
    <row r="2" spans="1:7" s="26" customFormat="1" ht="21" customHeight="1" x14ac:dyDescent="0.25">
      <c r="A2" s="25" t="s">
        <v>60</v>
      </c>
      <c r="B2" s="25" t="s">
        <v>61</v>
      </c>
      <c r="C2" s="25" t="s">
        <v>62</v>
      </c>
      <c r="D2" s="25" t="s">
        <v>63</v>
      </c>
      <c r="E2" s="25" t="s">
        <v>64</v>
      </c>
      <c r="F2" s="25" t="s">
        <v>65</v>
      </c>
      <c r="G2" s="27"/>
    </row>
    <row r="3" spans="1:7" ht="14.1" customHeight="1" x14ac:dyDescent="0.25">
      <c r="A3" s="2" t="s">
        <v>66</v>
      </c>
      <c r="B3" s="2" t="s">
        <v>67</v>
      </c>
      <c r="C3" s="3">
        <v>3335668.5633968799</v>
      </c>
      <c r="D3" s="3">
        <v>1779615.7618240609</v>
      </c>
      <c r="E3" s="4">
        <v>53.351096729220259</v>
      </c>
      <c r="F3" s="4">
        <v>5.3178911632833188</v>
      </c>
      <c r="G3" s="1"/>
    </row>
    <row r="4" spans="1:7" ht="14.1" customHeight="1" x14ac:dyDescent="0.25">
      <c r="A4" s="2" t="s">
        <v>68</v>
      </c>
      <c r="B4" s="2" t="s">
        <v>69</v>
      </c>
      <c r="C4" s="3">
        <v>2306022.60438739</v>
      </c>
      <c r="D4" s="3">
        <v>1728646.903247036</v>
      </c>
      <c r="E4" s="4">
        <v>74.962270532741044</v>
      </c>
      <c r="F4" s="4">
        <v>5.1655847787008486</v>
      </c>
      <c r="G4" s="1"/>
    </row>
    <row r="5" spans="1:7" ht="14.1" customHeight="1" x14ac:dyDescent="0.25">
      <c r="A5" s="2" t="s">
        <v>70</v>
      </c>
      <c r="B5" s="2" t="s">
        <v>71</v>
      </c>
      <c r="C5" s="3">
        <v>7379719.21778767</v>
      </c>
      <c r="D5" s="3">
        <v>493241.13061092759</v>
      </c>
      <c r="E5" s="4">
        <v>6.6837384466071041</v>
      </c>
      <c r="F5" s="4">
        <v>1.473915159728195</v>
      </c>
      <c r="G5" s="1"/>
    </row>
    <row r="6" spans="1:7" ht="14.1" customHeight="1" x14ac:dyDescent="0.25">
      <c r="A6" s="2" t="s">
        <v>72</v>
      </c>
      <c r="B6" s="2" t="s">
        <v>73</v>
      </c>
      <c r="C6" s="3">
        <v>2619564.4166636099</v>
      </c>
      <c r="D6" s="3">
        <v>2457402.6635404681</v>
      </c>
      <c r="E6" s="4">
        <v>93.809590934599811</v>
      </c>
      <c r="F6" s="4">
        <v>7.3432704909716966</v>
      </c>
      <c r="G6" s="1"/>
    </row>
    <row r="7" spans="1:7" ht="14.1" customHeight="1" x14ac:dyDescent="0.25">
      <c r="A7" s="2" t="s">
        <v>74</v>
      </c>
      <c r="B7" s="2" t="s">
        <v>75</v>
      </c>
      <c r="C7" s="3">
        <v>3462433.03414668</v>
      </c>
      <c r="D7" s="3">
        <v>1179909.1336872231</v>
      </c>
      <c r="E7" s="4">
        <v>34.077457153709631</v>
      </c>
      <c r="F7" s="4">
        <v>3.5258332108056991</v>
      </c>
      <c r="G7" s="1"/>
    </row>
    <row r="8" spans="1:7" ht="14.1" customHeight="1" x14ac:dyDescent="0.25">
      <c r="A8" s="2" t="s">
        <v>78</v>
      </c>
      <c r="B8" s="2" t="s">
        <v>79</v>
      </c>
      <c r="C8" s="3">
        <v>2092228.95516744</v>
      </c>
      <c r="D8" s="3">
        <v>219031.8469538535</v>
      </c>
      <c r="E8" s="4">
        <v>10.46882782177749</v>
      </c>
      <c r="F8" s="4">
        <v>0.65451629974306591</v>
      </c>
      <c r="G8" s="1"/>
    </row>
    <row r="9" spans="1:7" ht="14.1" customHeight="1" x14ac:dyDescent="0.25">
      <c r="A9" s="2" t="s">
        <v>76</v>
      </c>
      <c r="B9" s="2" t="s">
        <v>77</v>
      </c>
      <c r="C9" s="3">
        <v>2843199.43516189</v>
      </c>
      <c r="D9" s="3">
        <v>878564.51761787373</v>
      </c>
      <c r="E9" s="4">
        <v>30.90055895315162</v>
      </c>
      <c r="F9" s="4">
        <v>2.6253478896059939</v>
      </c>
      <c r="G9" s="1"/>
    </row>
    <row r="10" spans="1:7" ht="14.1" customHeight="1" x14ac:dyDescent="0.25">
      <c r="A10" s="2" t="s">
        <v>80</v>
      </c>
      <c r="B10" s="2" t="s">
        <v>81</v>
      </c>
      <c r="C10" s="3">
        <v>5805108.1210868098</v>
      </c>
      <c r="D10" s="3">
        <v>129829.22243232151</v>
      </c>
      <c r="E10" s="4">
        <v>2.236465191074088</v>
      </c>
      <c r="F10" s="4">
        <v>0.38795884455480789</v>
      </c>
      <c r="G10" s="1"/>
    </row>
    <row r="11" spans="1:7" ht="14.1" customHeight="1" x14ac:dyDescent="0.25">
      <c r="A11" s="2" t="s">
        <v>82</v>
      </c>
      <c r="B11" s="2" t="s">
        <v>83</v>
      </c>
      <c r="C11" s="3">
        <v>5351951.6294683199</v>
      </c>
      <c r="D11" s="3">
        <v>330815.34505850892</v>
      </c>
      <c r="E11" s="4">
        <v>6.1812095467569304</v>
      </c>
      <c r="F11" s="4">
        <v>0.9885504713455614</v>
      </c>
      <c r="G11" s="1"/>
    </row>
    <row r="12" spans="1:7" ht="14.1" customHeight="1" x14ac:dyDescent="0.25">
      <c r="A12" s="2" t="s">
        <v>88</v>
      </c>
      <c r="B12" s="2" t="s">
        <v>89</v>
      </c>
      <c r="C12" s="3">
        <v>11258729.510853</v>
      </c>
      <c r="D12" s="3">
        <v>2688901.9291694602</v>
      </c>
      <c r="E12" s="4">
        <v>23.882818452805509</v>
      </c>
      <c r="F12" s="4">
        <v>8.0350422348526109</v>
      </c>
      <c r="G12" s="1"/>
    </row>
    <row r="13" spans="1:7" ht="14.1" customHeight="1" x14ac:dyDescent="0.25">
      <c r="A13" s="2" t="s">
        <v>86</v>
      </c>
      <c r="B13" s="2" t="s">
        <v>87</v>
      </c>
      <c r="C13" s="3">
        <v>9946495.7372425403</v>
      </c>
      <c r="D13" s="3">
        <v>5544919.471517534</v>
      </c>
      <c r="E13" s="4">
        <v>55.747467429717588</v>
      </c>
      <c r="F13" s="4">
        <v>16.569463415224519</v>
      </c>
      <c r="G13" s="1"/>
    </row>
    <row r="14" spans="1:7" ht="13.5" customHeight="1" x14ac:dyDescent="0.25">
      <c r="A14" s="2" t="s">
        <v>84</v>
      </c>
      <c r="B14" s="2" t="s">
        <v>85</v>
      </c>
      <c r="C14" s="3">
        <v>2711718.4440897699</v>
      </c>
      <c r="D14" s="3">
        <v>829674.4647693258</v>
      </c>
      <c r="E14" s="4">
        <v>30.59589267379928</v>
      </c>
      <c r="F14" s="4">
        <v>2.4792534429321438</v>
      </c>
      <c r="G14" s="1"/>
    </row>
    <row r="15" spans="1:7" ht="14.1" customHeight="1" x14ac:dyDescent="0.25">
      <c r="A15" s="2" t="s">
        <v>90</v>
      </c>
      <c r="B15" s="2" t="s">
        <v>91</v>
      </c>
      <c r="C15" s="3">
        <v>3929443.5435837102</v>
      </c>
      <c r="D15" s="3">
        <v>579747.81528942147</v>
      </c>
      <c r="E15" s="4">
        <v>14.75394184594094</v>
      </c>
      <c r="F15" s="4">
        <v>1.7324165418159649</v>
      </c>
      <c r="G15" s="1"/>
    </row>
    <row r="16" spans="1:7" ht="14.1" customHeight="1" x14ac:dyDescent="0.25">
      <c r="A16" s="2" t="s">
        <v>94</v>
      </c>
      <c r="B16" s="2" t="s">
        <v>95</v>
      </c>
      <c r="C16" s="3">
        <v>9306234.6688079797</v>
      </c>
      <c r="D16" s="3">
        <v>164995.9961991407</v>
      </c>
      <c r="E16" s="4">
        <v>1.7729619128578751</v>
      </c>
      <c r="F16" s="4">
        <v>0.49304505443646662</v>
      </c>
      <c r="G16" s="1"/>
    </row>
    <row r="17" spans="1:7" ht="14.1" customHeight="1" x14ac:dyDescent="0.25">
      <c r="A17" s="2" t="s">
        <v>92</v>
      </c>
      <c r="B17" s="2" t="s">
        <v>93</v>
      </c>
      <c r="C17" s="3">
        <v>23883.46030282</v>
      </c>
      <c r="D17" s="3">
        <v>205.66302216361689</v>
      </c>
      <c r="E17" s="4">
        <v>0.86111065798674757</v>
      </c>
      <c r="F17" s="4">
        <v>6.1456725189769704E-4</v>
      </c>
      <c r="G17" s="1"/>
    </row>
    <row r="18" spans="1:7" ht="14.1" customHeight="1" x14ac:dyDescent="0.25">
      <c r="A18" s="2" t="s">
        <v>96</v>
      </c>
      <c r="B18" s="2" t="s">
        <v>97</v>
      </c>
      <c r="C18" s="3">
        <v>7042822.7373307198</v>
      </c>
      <c r="D18" s="3">
        <v>594163.20910714939</v>
      </c>
      <c r="E18" s="4">
        <v>8.4364356631861153</v>
      </c>
      <c r="F18" s="4">
        <v>1.7754929727192119</v>
      </c>
      <c r="G18" s="1"/>
    </row>
    <row r="19" spans="1:7" ht="14.1" customHeight="1" x14ac:dyDescent="0.25">
      <c r="A19" s="2" t="s">
        <v>98</v>
      </c>
      <c r="B19" s="2" t="s">
        <v>99</v>
      </c>
      <c r="C19" s="3">
        <v>2851777.2059819801</v>
      </c>
      <c r="D19" s="3">
        <v>1217059.2808979109</v>
      </c>
      <c r="E19" s="4">
        <v>42.677221710902522</v>
      </c>
      <c r="F19" s="4">
        <v>3.636846185518789</v>
      </c>
      <c r="G19" s="1"/>
    </row>
    <row r="20" spans="1:7" ht="14.1" customHeight="1" x14ac:dyDescent="0.25">
      <c r="A20" s="2" t="s">
        <v>100</v>
      </c>
      <c r="B20" s="2" t="s">
        <v>101</v>
      </c>
      <c r="C20" s="3">
        <v>10574761.726375701</v>
      </c>
      <c r="D20" s="3">
        <v>3042.7699346276631</v>
      </c>
      <c r="E20" s="4">
        <v>2.8773886479525571E-2</v>
      </c>
      <c r="F20" s="4">
        <v>9.0924792274683884E-3</v>
      </c>
      <c r="G20" s="1"/>
    </row>
    <row r="21" spans="1:7" ht="14.1" customHeight="1" x14ac:dyDescent="0.25">
      <c r="A21" s="2" t="s">
        <v>102</v>
      </c>
      <c r="B21" s="2" t="s">
        <v>103</v>
      </c>
      <c r="C21" s="3">
        <v>9857530.8303582296</v>
      </c>
      <c r="D21" s="3">
        <v>68871.308232151016</v>
      </c>
      <c r="E21" s="4">
        <v>0.69866693208859265</v>
      </c>
      <c r="F21" s="4">
        <v>0.20580292066874051</v>
      </c>
      <c r="G21" s="1"/>
    </row>
    <row r="22" spans="1:7" ht="14.1" customHeight="1" x14ac:dyDescent="0.25">
      <c r="A22" s="2" t="s">
        <v>106</v>
      </c>
      <c r="B22" s="2" t="s">
        <v>107</v>
      </c>
      <c r="C22" s="3">
        <v>22981137.256448101</v>
      </c>
      <c r="D22" s="3">
        <v>11153218.35972449</v>
      </c>
      <c r="E22" s="4">
        <v>48.532055812838827</v>
      </c>
      <c r="F22" s="4">
        <v>33.328318747050901</v>
      </c>
      <c r="G22" s="1"/>
    </row>
    <row r="23" spans="1:7" ht="14.1" customHeight="1" x14ac:dyDescent="0.25">
      <c r="A23" s="2" t="s">
        <v>104</v>
      </c>
      <c r="B23" s="2" t="s">
        <v>105</v>
      </c>
      <c r="C23" s="3">
        <v>1010579.62686188</v>
      </c>
      <c r="D23" s="3">
        <v>204361.1699339551</v>
      </c>
      <c r="E23" s="4">
        <v>20.222173938787108</v>
      </c>
      <c r="F23" s="4">
        <v>0.61067702535748969</v>
      </c>
      <c r="G23" s="1"/>
    </row>
    <row r="24" spans="1:7" ht="14.1" customHeight="1" x14ac:dyDescent="0.25">
      <c r="A24" s="2" t="s">
        <v>108</v>
      </c>
      <c r="B24" s="2" t="s">
        <v>109</v>
      </c>
      <c r="C24" s="3">
        <v>5410456.4998089299</v>
      </c>
      <c r="D24" s="3">
        <v>1218471.4635801611</v>
      </c>
      <c r="E24" s="4">
        <v>22.520677573568719</v>
      </c>
      <c r="F24" s="4">
        <v>3.641066104204596</v>
      </c>
      <c r="G24" s="1"/>
    </row>
    <row r="25" spans="1:7" x14ac:dyDescent="0.25">
      <c r="A25" s="5" t="s">
        <v>37</v>
      </c>
      <c r="B25" s="5" t="s">
        <v>38</v>
      </c>
      <c r="C25" s="6">
        <v>132101467.22531205</v>
      </c>
      <c r="D25" s="6">
        <v>33464689.42634977</v>
      </c>
      <c r="E25" s="7">
        <v>25.332564527290565</v>
      </c>
      <c r="F25" s="7">
        <v>99.999999999999986</v>
      </c>
      <c r="G25" s="1"/>
    </row>
    <row r="26" spans="1:7" x14ac:dyDescent="0.25">
      <c r="A26" s="12" t="s">
        <v>42</v>
      </c>
      <c r="C26" s="3">
        <v>134779162.69050989</v>
      </c>
    </row>
    <row r="27" spans="1:7" x14ac:dyDescent="0.25">
      <c r="A27" s="13"/>
      <c r="B27" s="13"/>
    </row>
    <row r="29" spans="1:7" ht="19.5" customHeight="1" x14ac:dyDescent="0.25">
      <c r="A29" s="45" t="s">
        <v>110</v>
      </c>
      <c r="B29" s="45"/>
      <c r="C29" s="45"/>
      <c r="D29" s="45"/>
      <c r="E29" s="45"/>
      <c r="F29" s="45"/>
    </row>
    <row r="30" spans="1:7" ht="38.25" customHeight="1" x14ac:dyDescent="0.25">
      <c r="A30" s="45" t="s">
        <v>111</v>
      </c>
      <c r="B30" s="45"/>
      <c r="C30" s="45"/>
      <c r="D30" s="45"/>
      <c r="E30" s="45"/>
      <c r="F30" s="45"/>
    </row>
    <row r="31" spans="1:7" ht="20.25" customHeight="1" x14ac:dyDescent="0.25">
      <c r="A31" s="47" t="s">
        <v>112</v>
      </c>
      <c r="B31" s="47"/>
      <c r="C31" s="47"/>
      <c r="D31" s="47"/>
      <c r="E31" s="47"/>
      <c r="F31" s="47"/>
    </row>
    <row r="33" spans="1:6" ht="34.5" customHeight="1" x14ac:dyDescent="0.25">
      <c r="A33" s="46" t="s">
        <v>45</v>
      </c>
      <c r="B33" s="46"/>
      <c r="C33" s="46"/>
      <c r="D33" s="46"/>
      <c r="E33" s="46"/>
      <c r="F33" s="46"/>
    </row>
  </sheetData>
  <mergeCells count="5">
    <mergeCell ref="A1:F1"/>
    <mergeCell ref="A29:F29"/>
    <mergeCell ref="A30:F30"/>
    <mergeCell ref="A31:F31"/>
    <mergeCell ref="A33:F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5"/>
  <sheetViews>
    <sheetView zoomScaleNormal="100" workbookViewId="0">
      <selection activeCell="A2" sqref="A2"/>
    </sheetView>
  </sheetViews>
  <sheetFormatPr defaultRowHeight="15" x14ac:dyDescent="0.25"/>
  <cols>
    <col min="1" max="1" width="28" bestFit="1" customWidth="1"/>
    <col min="2" max="2" width="18.5703125" customWidth="1"/>
    <col min="3" max="17" width="11.7109375" customWidth="1"/>
    <col min="18" max="19" width="17.140625" customWidth="1"/>
  </cols>
  <sheetData>
    <row r="1" spans="1:18" s="26" customFormat="1" ht="21" customHeight="1" thickBot="1" x14ac:dyDescent="0.3">
      <c r="A1" s="44" t="s">
        <v>113</v>
      </c>
      <c r="B1" s="44"/>
      <c r="C1" s="44"/>
      <c r="D1" s="44"/>
      <c r="E1" s="44"/>
      <c r="F1" s="44"/>
      <c r="G1" s="44"/>
      <c r="H1" s="44"/>
      <c r="I1" s="44"/>
      <c r="J1" s="44"/>
      <c r="K1" s="44"/>
      <c r="L1" s="44"/>
      <c r="M1" s="44"/>
      <c r="N1" s="44"/>
      <c r="O1" s="44"/>
      <c r="P1" s="44"/>
      <c r="Q1" s="44"/>
      <c r="R1" s="44"/>
    </row>
    <row r="2" spans="1:18" s="26" customFormat="1" ht="21" customHeight="1" x14ac:dyDescent="0.25">
      <c r="A2" s="25" t="s">
        <v>60</v>
      </c>
      <c r="B2" s="25" t="s">
        <v>61</v>
      </c>
      <c r="C2" s="25" t="s">
        <v>12</v>
      </c>
      <c r="D2" s="25" t="s">
        <v>10</v>
      </c>
      <c r="E2" s="25" t="s">
        <v>8</v>
      </c>
      <c r="F2" s="25" t="s">
        <v>14</v>
      </c>
      <c r="G2" s="25" t="s">
        <v>16</v>
      </c>
      <c r="H2" s="25" t="s">
        <v>18</v>
      </c>
      <c r="I2" s="25" t="s">
        <v>20</v>
      </c>
      <c r="J2" s="25" t="s">
        <v>28</v>
      </c>
      <c r="K2" s="25" t="s">
        <v>24</v>
      </c>
      <c r="L2" s="25" t="s">
        <v>26</v>
      </c>
      <c r="M2" s="25" t="s">
        <v>22</v>
      </c>
      <c r="N2" s="25" t="s">
        <v>30</v>
      </c>
      <c r="O2" s="25" t="s">
        <v>32</v>
      </c>
      <c r="P2" s="25" t="s">
        <v>36</v>
      </c>
      <c r="Q2" s="25" t="s">
        <v>34</v>
      </c>
      <c r="R2" s="25" t="s">
        <v>114</v>
      </c>
    </row>
    <row r="3" spans="1:18" x14ac:dyDescent="0.25">
      <c r="A3" s="3" t="s">
        <v>66</v>
      </c>
      <c r="B3" s="3" t="s">
        <v>67</v>
      </c>
      <c r="C3" s="3">
        <v>0</v>
      </c>
      <c r="D3" s="3">
        <v>0</v>
      </c>
      <c r="E3" s="3">
        <v>0</v>
      </c>
      <c r="F3" s="3">
        <v>0</v>
      </c>
      <c r="G3" s="3">
        <v>0</v>
      </c>
      <c r="H3" s="3">
        <v>0</v>
      </c>
      <c r="I3" s="3">
        <v>1779615.761824063</v>
      </c>
      <c r="J3" s="3">
        <v>0</v>
      </c>
      <c r="K3" s="3">
        <v>0</v>
      </c>
      <c r="L3" s="3">
        <v>0</v>
      </c>
      <c r="M3" s="3">
        <v>0</v>
      </c>
      <c r="N3" s="3">
        <v>0</v>
      </c>
      <c r="O3" s="3">
        <v>0</v>
      </c>
      <c r="P3" s="3">
        <v>0</v>
      </c>
      <c r="Q3" s="3">
        <v>0</v>
      </c>
      <c r="R3" s="15">
        <v>1779615.761824063</v>
      </c>
    </row>
    <row r="4" spans="1:18" x14ac:dyDescent="0.25">
      <c r="A4" s="3" t="s">
        <v>68</v>
      </c>
      <c r="B4" s="3" t="s">
        <v>69</v>
      </c>
      <c r="C4" s="3">
        <v>0</v>
      </c>
      <c r="D4" s="3">
        <v>0</v>
      </c>
      <c r="E4" s="3">
        <v>0</v>
      </c>
      <c r="F4" s="3">
        <v>0</v>
      </c>
      <c r="G4" s="3">
        <v>0</v>
      </c>
      <c r="H4" s="3">
        <v>0</v>
      </c>
      <c r="I4" s="3">
        <v>1242261.640912879</v>
      </c>
      <c r="J4" s="3">
        <v>0</v>
      </c>
      <c r="K4" s="3">
        <v>0</v>
      </c>
      <c r="L4" s="3">
        <v>486385.26233415661</v>
      </c>
      <c r="M4" s="3">
        <v>0</v>
      </c>
      <c r="N4" s="3">
        <v>0</v>
      </c>
      <c r="O4" s="3">
        <v>0</v>
      </c>
      <c r="P4" s="3">
        <v>0</v>
      </c>
      <c r="Q4" s="3">
        <v>0</v>
      </c>
      <c r="R4" s="15">
        <v>1728646.9032470356</v>
      </c>
    </row>
    <row r="5" spans="1:18" x14ac:dyDescent="0.25">
      <c r="A5" s="3" t="s">
        <v>70</v>
      </c>
      <c r="B5" s="3" t="s">
        <v>71</v>
      </c>
      <c r="C5" s="3">
        <v>480.33740145059409</v>
      </c>
      <c r="D5" s="3">
        <v>0</v>
      </c>
      <c r="E5" s="3">
        <v>0</v>
      </c>
      <c r="F5" s="3">
        <v>92793.795756091786</v>
      </c>
      <c r="G5" s="3">
        <v>0</v>
      </c>
      <c r="H5" s="3">
        <v>0</v>
      </c>
      <c r="I5" s="3">
        <v>381188.08361196739</v>
      </c>
      <c r="J5" s="3">
        <v>0</v>
      </c>
      <c r="K5" s="3">
        <v>18778.913841417721</v>
      </c>
      <c r="L5" s="3">
        <v>0</v>
      </c>
      <c r="M5" s="3">
        <v>0</v>
      </c>
      <c r="N5" s="3">
        <v>0</v>
      </c>
      <c r="O5" s="3">
        <v>0</v>
      </c>
      <c r="P5" s="3">
        <v>0</v>
      </c>
      <c r="Q5" s="3">
        <v>0</v>
      </c>
      <c r="R5" s="15">
        <v>493241.13061092747</v>
      </c>
    </row>
    <row r="6" spans="1:18" x14ac:dyDescent="0.25">
      <c r="A6" s="3" t="s">
        <v>74</v>
      </c>
      <c r="B6" s="3" t="s">
        <v>75</v>
      </c>
      <c r="C6" s="3">
        <v>0</v>
      </c>
      <c r="D6" s="3">
        <v>0</v>
      </c>
      <c r="E6" s="3">
        <v>0</v>
      </c>
      <c r="F6" s="3">
        <v>0</v>
      </c>
      <c r="G6" s="3">
        <v>0</v>
      </c>
      <c r="H6" s="3">
        <v>0</v>
      </c>
      <c r="I6" s="3">
        <v>1179909.1336872231</v>
      </c>
      <c r="J6" s="3">
        <v>0</v>
      </c>
      <c r="K6" s="3">
        <v>0</v>
      </c>
      <c r="L6" s="3">
        <v>0</v>
      </c>
      <c r="M6" s="3">
        <v>0</v>
      </c>
      <c r="N6" s="3">
        <v>0</v>
      </c>
      <c r="O6" s="3">
        <v>0</v>
      </c>
      <c r="P6" s="3">
        <v>0</v>
      </c>
      <c r="Q6" s="3">
        <v>0</v>
      </c>
      <c r="R6" s="15">
        <v>1179909.1336872231</v>
      </c>
    </row>
    <row r="7" spans="1:18" x14ac:dyDescent="0.25">
      <c r="A7" s="3" t="s">
        <v>72</v>
      </c>
      <c r="B7" s="3" t="s">
        <v>73</v>
      </c>
      <c r="C7" s="3">
        <v>0</v>
      </c>
      <c r="D7" s="3">
        <v>0</v>
      </c>
      <c r="E7" s="3">
        <v>0</v>
      </c>
      <c r="F7" s="3">
        <v>0</v>
      </c>
      <c r="G7" s="3">
        <v>0</v>
      </c>
      <c r="H7" s="3">
        <v>0</v>
      </c>
      <c r="I7" s="3">
        <v>2457402.663540469</v>
      </c>
      <c r="J7" s="3">
        <v>0</v>
      </c>
      <c r="K7" s="3">
        <v>0</v>
      </c>
      <c r="L7" s="3">
        <v>0</v>
      </c>
      <c r="M7" s="3">
        <v>0</v>
      </c>
      <c r="N7" s="3">
        <v>0</v>
      </c>
      <c r="O7" s="3">
        <v>0</v>
      </c>
      <c r="P7" s="3">
        <v>0</v>
      </c>
      <c r="Q7" s="3">
        <v>0</v>
      </c>
      <c r="R7" s="15">
        <v>2457402.663540469</v>
      </c>
    </row>
    <row r="8" spans="1:18" x14ac:dyDescent="0.25">
      <c r="A8" s="3" t="s">
        <v>78</v>
      </c>
      <c r="B8" s="3" t="s">
        <v>79</v>
      </c>
      <c r="C8" s="3">
        <v>0</v>
      </c>
      <c r="D8" s="3">
        <v>1727.1480479060481</v>
      </c>
      <c r="E8" s="3">
        <v>0</v>
      </c>
      <c r="F8" s="3">
        <v>423.14457409813917</v>
      </c>
      <c r="G8" s="3">
        <v>0</v>
      </c>
      <c r="H8" s="3">
        <v>0</v>
      </c>
      <c r="I8" s="3">
        <v>35404.958216295257</v>
      </c>
      <c r="J8" s="3">
        <v>10390.07075010685</v>
      </c>
      <c r="K8" s="3">
        <v>28446.355845508981</v>
      </c>
      <c r="L8" s="3">
        <v>0</v>
      </c>
      <c r="M8" s="3">
        <v>142640.16951993821</v>
      </c>
      <c r="N8" s="3">
        <v>0</v>
      </c>
      <c r="O8" s="3">
        <v>0</v>
      </c>
      <c r="P8" s="3">
        <v>0</v>
      </c>
      <c r="Q8" s="3">
        <v>0</v>
      </c>
      <c r="R8" s="15">
        <v>219031.8469538535</v>
      </c>
    </row>
    <row r="9" spans="1:18" x14ac:dyDescent="0.25">
      <c r="A9" s="3" t="s">
        <v>76</v>
      </c>
      <c r="B9" s="3" t="s">
        <v>77</v>
      </c>
      <c r="C9" s="3">
        <v>0</v>
      </c>
      <c r="D9" s="3">
        <v>2287.6058244188498</v>
      </c>
      <c r="E9" s="3">
        <v>349.01844360937292</v>
      </c>
      <c r="F9" s="3">
        <v>2183.959999048775</v>
      </c>
      <c r="G9" s="3">
        <v>0</v>
      </c>
      <c r="H9" s="3">
        <v>1605.3984095040221</v>
      </c>
      <c r="I9" s="3">
        <v>67246.168179293294</v>
      </c>
      <c r="J9" s="3">
        <v>536.79908635997481</v>
      </c>
      <c r="K9" s="3">
        <v>175712.95916688221</v>
      </c>
      <c r="L9" s="3">
        <v>619445.04091811925</v>
      </c>
      <c r="M9" s="3">
        <v>0</v>
      </c>
      <c r="N9" s="3">
        <v>8517.0590003085381</v>
      </c>
      <c r="O9" s="3">
        <v>680.5085903295311</v>
      </c>
      <c r="P9" s="3">
        <v>0</v>
      </c>
      <c r="Q9" s="3">
        <v>0</v>
      </c>
      <c r="R9" s="15">
        <v>878564.51761787385</v>
      </c>
    </row>
    <row r="10" spans="1:18" x14ac:dyDescent="0.25">
      <c r="A10" s="3" t="s">
        <v>80</v>
      </c>
      <c r="B10" s="3" t="s">
        <v>81</v>
      </c>
      <c r="C10" s="3">
        <v>209.36730876897769</v>
      </c>
      <c r="D10" s="3">
        <v>0</v>
      </c>
      <c r="E10" s="3">
        <v>0</v>
      </c>
      <c r="F10" s="3">
        <v>1775.6127248174821</v>
      </c>
      <c r="G10" s="3">
        <v>0</v>
      </c>
      <c r="H10" s="3">
        <v>0</v>
      </c>
      <c r="I10" s="3">
        <v>0</v>
      </c>
      <c r="J10" s="3">
        <v>0</v>
      </c>
      <c r="K10" s="3">
        <v>127838.4393251445</v>
      </c>
      <c r="L10" s="3">
        <v>0</v>
      </c>
      <c r="M10" s="3">
        <v>0</v>
      </c>
      <c r="N10" s="3">
        <v>0</v>
      </c>
      <c r="O10" s="3">
        <v>0</v>
      </c>
      <c r="P10" s="3">
        <v>5.8030735905416657</v>
      </c>
      <c r="Q10" s="3">
        <v>0</v>
      </c>
      <c r="R10" s="15">
        <v>129829.22243232151</v>
      </c>
    </row>
    <row r="11" spans="1:18" x14ac:dyDescent="0.25">
      <c r="A11" s="3" t="s">
        <v>82</v>
      </c>
      <c r="B11" s="3" t="s">
        <v>83</v>
      </c>
      <c r="C11" s="3">
        <v>0</v>
      </c>
      <c r="D11" s="3">
        <v>0</v>
      </c>
      <c r="E11" s="3">
        <v>0</v>
      </c>
      <c r="F11" s="3">
        <v>1909.0999875465509</v>
      </c>
      <c r="G11" s="3">
        <v>340.42367696794372</v>
      </c>
      <c r="H11" s="3">
        <v>0</v>
      </c>
      <c r="I11" s="3">
        <v>328229.70990334888</v>
      </c>
      <c r="J11" s="3">
        <v>0</v>
      </c>
      <c r="K11" s="3">
        <v>0</v>
      </c>
      <c r="L11" s="3">
        <v>0</v>
      </c>
      <c r="M11" s="3">
        <v>0</v>
      </c>
      <c r="N11" s="3">
        <v>336.11149064539302</v>
      </c>
      <c r="O11" s="3">
        <v>0</v>
      </c>
      <c r="P11" s="3">
        <v>0</v>
      </c>
      <c r="Q11" s="3">
        <v>0</v>
      </c>
      <c r="R11" s="15">
        <v>330815.34505850874</v>
      </c>
    </row>
    <row r="12" spans="1:18" x14ac:dyDescent="0.25">
      <c r="A12" s="3" t="s">
        <v>88</v>
      </c>
      <c r="B12" s="3" t="s">
        <v>89</v>
      </c>
      <c r="C12" s="3">
        <v>0</v>
      </c>
      <c r="D12" s="3">
        <v>0</v>
      </c>
      <c r="E12" s="3">
        <v>0</v>
      </c>
      <c r="F12" s="3">
        <v>0</v>
      </c>
      <c r="G12" s="3">
        <v>0</v>
      </c>
      <c r="H12" s="3">
        <v>0</v>
      </c>
      <c r="I12" s="3">
        <v>1825416.219184899</v>
      </c>
      <c r="J12" s="3">
        <v>0</v>
      </c>
      <c r="K12" s="3">
        <v>670946.24357680115</v>
      </c>
      <c r="L12" s="3">
        <v>0</v>
      </c>
      <c r="M12" s="3">
        <v>0</v>
      </c>
      <c r="N12" s="3">
        <v>0</v>
      </c>
      <c r="O12" s="3">
        <v>0</v>
      </c>
      <c r="P12" s="3">
        <v>0</v>
      </c>
      <c r="Q12" s="3">
        <v>192539.46640776019</v>
      </c>
      <c r="R12" s="15">
        <v>2688901.9291694602</v>
      </c>
    </row>
    <row r="13" spans="1:18" x14ac:dyDescent="0.25">
      <c r="A13" s="3" t="s">
        <v>86</v>
      </c>
      <c r="B13" s="3" t="s">
        <v>87</v>
      </c>
      <c r="C13" s="3">
        <v>0</v>
      </c>
      <c r="D13" s="3">
        <v>0</v>
      </c>
      <c r="E13" s="3">
        <v>0</v>
      </c>
      <c r="F13" s="3">
        <v>0</v>
      </c>
      <c r="G13" s="3">
        <v>0</v>
      </c>
      <c r="H13" s="3">
        <v>0</v>
      </c>
      <c r="I13" s="3">
        <v>5132979.6067494322</v>
      </c>
      <c r="J13" s="3">
        <v>0</v>
      </c>
      <c r="K13" s="3">
        <v>16796.569741215619</v>
      </c>
      <c r="L13" s="3">
        <v>133301.7400728041</v>
      </c>
      <c r="M13" s="3">
        <v>0</v>
      </c>
      <c r="N13" s="3">
        <v>0</v>
      </c>
      <c r="O13" s="3">
        <v>0</v>
      </c>
      <c r="P13" s="3">
        <v>0</v>
      </c>
      <c r="Q13" s="3">
        <v>261841.55495408029</v>
      </c>
      <c r="R13" s="15">
        <v>5544919.4715175321</v>
      </c>
    </row>
    <row r="14" spans="1:18" x14ac:dyDescent="0.25">
      <c r="A14" s="3" t="s">
        <v>84</v>
      </c>
      <c r="B14" s="3" t="s">
        <v>85</v>
      </c>
      <c r="C14" s="3">
        <v>0</v>
      </c>
      <c r="D14" s="3">
        <v>0</v>
      </c>
      <c r="E14" s="3">
        <v>0</v>
      </c>
      <c r="F14" s="3">
        <v>0</v>
      </c>
      <c r="G14" s="3">
        <v>0</v>
      </c>
      <c r="H14" s="3">
        <v>0</v>
      </c>
      <c r="I14" s="3">
        <v>225164.48476081499</v>
      </c>
      <c r="J14" s="3">
        <v>0</v>
      </c>
      <c r="K14" s="3">
        <v>297555.69718582492</v>
      </c>
      <c r="L14" s="3">
        <v>0</v>
      </c>
      <c r="M14" s="3">
        <v>0</v>
      </c>
      <c r="N14" s="3">
        <v>0</v>
      </c>
      <c r="O14" s="3">
        <v>0</v>
      </c>
      <c r="P14" s="3">
        <v>0</v>
      </c>
      <c r="Q14" s="3">
        <v>306954.28282268607</v>
      </c>
      <c r="R14" s="15">
        <v>829674.46476932592</v>
      </c>
    </row>
    <row r="15" spans="1:18" x14ac:dyDescent="0.25">
      <c r="A15" s="3" t="s">
        <v>90</v>
      </c>
      <c r="B15" s="3" t="s">
        <v>91</v>
      </c>
      <c r="C15" s="3">
        <v>0</v>
      </c>
      <c r="D15" s="3">
        <v>0</v>
      </c>
      <c r="E15" s="3">
        <v>0</v>
      </c>
      <c r="F15" s="3">
        <v>6508.551956117707</v>
      </c>
      <c r="G15" s="3">
        <v>7438.3738049506264</v>
      </c>
      <c r="H15" s="3">
        <v>0</v>
      </c>
      <c r="I15" s="3">
        <v>5598.7682897764626</v>
      </c>
      <c r="J15" s="3">
        <v>12734.41689011374</v>
      </c>
      <c r="K15" s="3">
        <v>390371.40178895631</v>
      </c>
      <c r="L15" s="3">
        <v>0</v>
      </c>
      <c r="M15" s="3">
        <v>0</v>
      </c>
      <c r="N15" s="3">
        <v>157096.30255950661</v>
      </c>
      <c r="O15" s="3">
        <v>0</v>
      </c>
      <c r="P15" s="3">
        <v>0</v>
      </c>
      <c r="Q15" s="3">
        <v>0</v>
      </c>
      <c r="R15" s="15">
        <v>579747.81528942147</v>
      </c>
    </row>
    <row r="16" spans="1:18" x14ac:dyDescent="0.25">
      <c r="A16" s="3" t="s">
        <v>94</v>
      </c>
      <c r="B16" s="3" t="s">
        <v>95</v>
      </c>
      <c r="C16" s="3">
        <v>139103.80442230741</v>
      </c>
      <c r="D16" s="3">
        <v>0</v>
      </c>
      <c r="E16" s="3">
        <v>0</v>
      </c>
      <c r="F16" s="3">
        <v>25892.191776833301</v>
      </c>
      <c r="G16" s="3">
        <v>0</v>
      </c>
      <c r="H16" s="3">
        <v>0</v>
      </c>
      <c r="I16" s="3">
        <v>0</v>
      </c>
      <c r="J16" s="3">
        <v>0</v>
      </c>
      <c r="K16" s="3">
        <v>0</v>
      </c>
      <c r="L16" s="3">
        <v>0</v>
      </c>
      <c r="M16" s="3">
        <v>0</v>
      </c>
      <c r="N16" s="3">
        <v>0</v>
      </c>
      <c r="O16" s="3">
        <v>0</v>
      </c>
      <c r="P16" s="3">
        <v>0</v>
      </c>
      <c r="Q16" s="3">
        <v>0</v>
      </c>
      <c r="R16" s="15">
        <v>164995.9961991407</v>
      </c>
    </row>
    <row r="17" spans="1:18" x14ac:dyDescent="0.25">
      <c r="A17" s="3" t="s">
        <v>92</v>
      </c>
      <c r="B17" s="3" t="s">
        <v>93</v>
      </c>
      <c r="C17" s="3">
        <v>0</v>
      </c>
      <c r="D17" s="3">
        <v>0</v>
      </c>
      <c r="E17" s="3">
        <v>0</v>
      </c>
      <c r="F17" s="3">
        <v>0</v>
      </c>
      <c r="G17" s="3">
        <v>0</v>
      </c>
      <c r="H17" s="3">
        <v>0</v>
      </c>
      <c r="I17" s="3">
        <v>205.66302216361689</v>
      </c>
      <c r="J17" s="3">
        <v>0</v>
      </c>
      <c r="K17" s="3">
        <v>0</v>
      </c>
      <c r="L17" s="3">
        <v>0</v>
      </c>
      <c r="M17" s="3">
        <v>0</v>
      </c>
      <c r="N17" s="3">
        <v>0</v>
      </c>
      <c r="O17" s="3">
        <v>0</v>
      </c>
      <c r="P17" s="3">
        <v>0</v>
      </c>
      <c r="Q17" s="3">
        <v>0</v>
      </c>
      <c r="R17" s="15">
        <v>205.66302216361689</v>
      </c>
    </row>
    <row r="18" spans="1:18" x14ac:dyDescent="0.25">
      <c r="A18" s="3" t="s">
        <v>96</v>
      </c>
      <c r="B18" s="3" t="s">
        <v>97</v>
      </c>
      <c r="C18" s="3">
        <v>229.84221565662531</v>
      </c>
      <c r="D18" s="3">
        <v>0</v>
      </c>
      <c r="E18" s="3">
        <v>0</v>
      </c>
      <c r="F18" s="3">
        <v>0</v>
      </c>
      <c r="G18" s="3">
        <v>0</v>
      </c>
      <c r="H18" s="3">
        <v>0</v>
      </c>
      <c r="I18" s="3">
        <v>16333.138833290161</v>
      </c>
      <c r="J18" s="3">
        <v>0</v>
      </c>
      <c r="K18" s="3">
        <v>577600.22805820266</v>
      </c>
      <c r="L18" s="3">
        <v>0</v>
      </c>
      <c r="M18" s="3">
        <v>0</v>
      </c>
      <c r="N18" s="3">
        <v>0</v>
      </c>
      <c r="O18" s="3">
        <v>0</v>
      </c>
      <c r="P18" s="3">
        <v>0</v>
      </c>
      <c r="Q18" s="3">
        <v>0</v>
      </c>
      <c r="R18" s="15">
        <v>594163.20910714939</v>
      </c>
    </row>
    <row r="19" spans="1:18" x14ac:dyDescent="0.25">
      <c r="A19" s="3" t="s">
        <v>98</v>
      </c>
      <c r="B19" s="3" t="s">
        <v>99</v>
      </c>
      <c r="C19" s="3">
        <v>0</v>
      </c>
      <c r="D19" s="3">
        <v>0</v>
      </c>
      <c r="E19" s="3">
        <v>0</v>
      </c>
      <c r="F19" s="3">
        <v>341.46296337275788</v>
      </c>
      <c r="G19" s="3">
        <v>0</v>
      </c>
      <c r="H19" s="3">
        <v>0</v>
      </c>
      <c r="I19" s="3">
        <v>0</v>
      </c>
      <c r="J19" s="3">
        <v>0</v>
      </c>
      <c r="K19" s="3">
        <v>414212.32899542671</v>
      </c>
      <c r="L19" s="3">
        <v>790722.12140160578</v>
      </c>
      <c r="M19" s="3">
        <v>0</v>
      </c>
      <c r="N19" s="3">
        <v>11656.62589410128</v>
      </c>
      <c r="O19" s="3">
        <v>126.74164340447319</v>
      </c>
      <c r="P19" s="3">
        <v>0</v>
      </c>
      <c r="Q19" s="3">
        <v>0</v>
      </c>
      <c r="R19" s="15">
        <v>1217059.2808979112</v>
      </c>
    </row>
    <row r="20" spans="1:18" x14ac:dyDescent="0.25">
      <c r="A20" s="3" t="s">
        <v>100</v>
      </c>
      <c r="B20" s="3" t="s">
        <v>101</v>
      </c>
      <c r="C20" s="3">
        <v>0</v>
      </c>
      <c r="D20" s="3">
        <v>0</v>
      </c>
      <c r="E20" s="3">
        <v>0</v>
      </c>
      <c r="F20" s="3">
        <v>3042.7699346276631</v>
      </c>
      <c r="G20" s="3">
        <v>0</v>
      </c>
      <c r="H20" s="3">
        <v>0</v>
      </c>
      <c r="I20" s="3">
        <v>0</v>
      </c>
      <c r="J20" s="3">
        <v>0</v>
      </c>
      <c r="K20" s="3">
        <v>0</v>
      </c>
      <c r="L20" s="3">
        <v>0</v>
      </c>
      <c r="M20" s="3">
        <v>0</v>
      </c>
      <c r="N20" s="3">
        <v>0</v>
      </c>
      <c r="O20" s="3">
        <v>0</v>
      </c>
      <c r="P20" s="3">
        <v>0</v>
      </c>
      <c r="Q20" s="3">
        <v>0</v>
      </c>
      <c r="R20" s="15">
        <v>3042.7699346276631</v>
      </c>
    </row>
    <row r="21" spans="1:18" x14ac:dyDescent="0.25">
      <c r="A21" s="3" t="s">
        <v>102</v>
      </c>
      <c r="B21" s="3" t="s">
        <v>103</v>
      </c>
      <c r="C21" s="3">
        <v>178.47766816969801</v>
      </c>
      <c r="D21" s="3">
        <v>0</v>
      </c>
      <c r="E21" s="3">
        <v>0</v>
      </c>
      <c r="F21" s="3">
        <v>11538.288596022539</v>
      </c>
      <c r="G21" s="3">
        <v>0</v>
      </c>
      <c r="H21" s="3">
        <v>0</v>
      </c>
      <c r="I21" s="3">
        <v>48420.059637372076</v>
      </c>
      <c r="J21" s="3">
        <v>0</v>
      </c>
      <c r="K21" s="3">
        <v>8734.4823305867012</v>
      </c>
      <c r="L21" s="3">
        <v>0</v>
      </c>
      <c r="M21" s="3">
        <v>0</v>
      </c>
      <c r="N21" s="3">
        <v>0</v>
      </c>
      <c r="O21" s="3">
        <v>0</v>
      </c>
      <c r="P21" s="3">
        <v>0</v>
      </c>
      <c r="Q21" s="3">
        <v>0</v>
      </c>
      <c r="R21" s="15">
        <v>68871.308232151016</v>
      </c>
    </row>
    <row r="22" spans="1:18" x14ac:dyDescent="0.25">
      <c r="A22" s="3" t="s">
        <v>106</v>
      </c>
      <c r="B22" s="3" t="s">
        <v>107</v>
      </c>
      <c r="C22" s="3">
        <v>0</v>
      </c>
      <c r="D22" s="3">
        <v>0</v>
      </c>
      <c r="E22" s="3">
        <v>0</v>
      </c>
      <c r="F22" s="3">
        <v>0</v>
      </c>
      <c r="G22" s="3">
        <v>0</v>
      </c>
      <c r="H22" s="3">
        <v>0</v>
      </c>
      <c r="I22" s="3">
        <v>11153218.35972449</v>
      </c>
      <c r="J22" s="3">
        <v>0</v>
      </c>
      <c r="K22" s="3">
        <v>0</v>
      </c>
      <c r="L22" s="3">
        <v>0</v>
      </c>
      <c r="M22" s="3">
        <v>0</v>
      </c>
      <c r="N22" s="3">
        <v>0</v>
      </c>
      <c r="O22" s="3">
        <v>0</v>
      </c>
      <c r="P22" s="3">
        <v>0</v>
      </c>
      <c r="Q22" s="3">
        <v>0</v>
      </c>
      <c r="R22" s="15">
        <v>11153218.35972449</v>
      </c>
    </row>
    <row r="23" spans="1:18" x14ac:dyDescent="0.25">
      <c r="A23" s="3" t="s">
        <v>104</v>
      </c>
      <c r="B23" s="3" t="s">
        <v>105</v>
      </c>
      <c r="C23" s="3">
        <v>0</v>
      </c>
      <c r="D23" s="3">
        <v>0</v>
      </c>
      <c r="E23" s="3">
        <v>0</v>
      </c>
      <c r="F23" s="3">
        <v>0</v>
      </c>
      <c r="G23" s="3">
        <v>0</v>
      </c>
      <c r="H23" s="3">
        <v>0</v>
      </c>
      <c r="I23" s="3">
        <v>0</v>
      </c>
      <c r="J23" s="3">
        <v>0</v>
      </c>
      <c r="K23" s="3">
        <v>204361.1699339551</v>
      </c>
      <c r="L23" s="3">
        <v>0</v>
      </c>
      <c r="M23" s="3">
        <v>0</v>
      </c>
      <c r="N23" s="3">
        <v>0</v>
      </c>
      <c r="O23" s="3">
        <v>0</v>
      </c>
      <c r="P23" s="3">
        <v>0</v>
      </c>
      <c r="Q23" s="3">
        <v>0</v>
      </c>
      <c r="R23" s="15">
        <v>204361.1699339551</v>
      </c>
    </row>
    <row r="24" spans="1:18" x14ac:dyDescent="0.25">
      <c r="A24" s="3" t="s">
        <v>108</v>
      </c>
      <c r="B24" s="3" t="s">
        <v>109</v>
      </c>
      <c r="C24" s="3">
        <v>349.39685257429159</v>
      </c>
      <c r="D24" s="3">
        <v>384.65293690565272</v>
      </c>
      <c r="E24" s="3">
        <v>0</v>
      </c>
      <c r="F24" s="3">
        <v>0</v>
      </c>
      <c r="G24" s="3">
        <v>2.013826229763128</v>
      </c>
      <c r="H24" s="3">
        <v>0</v>
      </c>
      <c r="I24" s="3">
        <v>187222.520739378</v>
      </c>
      <c r="J24" s="3">
        <v>0</v>
      </c>
      <c r="K24" s="3">
        <v>780197.70634329529</v>
      </c>
      <c r="L24" s="3">
        <v>0</v>
      </c>
      <c r="M24" s="3">
        <v>35413.058441860652</v>
      </c>
      <c r="N24" s="3">
        <v>0</v>
      </c>
      <c r="O24" s="3">
        <v>0</v>
      </c>
      <c r="P24" s="3">
        <v>214902.11443991691</v>
      </c>
      <c r="Q24" s="3">
        <v>0</v>
      </c>
      <c r="R24" s="15">
        <v>1218471.4635801604</v>
      </c>
    </row>
    <row r="25" spans="1:18" ht="15.75" thickBot="1" x14ac:dyDescent="0.3">
      <c r="A25" s="5" t="s">
        <v>37</v>
      </c>
      <c r="B25" s="6"/>
      <c r="C25" s="6">
        <v>140551</v>
      </c>
      <c r="D25" s="6">
        <v>4399</v>
      </c>
      <c r="E25" s="6">
        <v>349</v>
      </c>
      <c r="F25" s="6">
        <v>146409</v>
      </c>
      <c r="G25" s="6">
        <v>7781</v>
      </c>
      <c r="H25" s="6">
        <v>1605</v>
      </c>
      <c r="I25" s="6">
        <v>26065817</v>
      </c>
      <c r="J25" s="6">
        <v>23661</v>
      </c>
      <c r="K25" s="6">
        <v>3711552</v>
      </c>
      <c r="L25" s="6">
        <v>2029854</v>
      </c>
      <c r="M25" s="6">
        <v>178053</v>
      </c>
      <c r="N25" s="6">
        <v>177606</v>
      </c>
      <c r="O25" s="6">
        <v>807</v>
      </c>
      <c r="P25" s="6">
        <v>214908</v>
      </c>
      <c r="Q25" s="6">
        <v>761335</v>
      </c>
      <c r="R25" s="6">
        <v>33464687</v>
      </c>
    </row>
    <row r="26" spans="1:18" x14ac:dyDescent="0.25">
      <c r="A26" s="17" t="s">
        <v>6</v>
      </c>
      <c r="B26" s="30"/>
      <c r="C26" s="18">
        <v>0.10428244039677248</v>
      </c>
      <c r="D26" s="18">
        <v>3.2638576410370769E-3</v>
      </c>
      <c r="E26" s="18">
        <v>2.5894210427868602E-4</v>
      </c>
      <c r="F26" s="18">
        <v>0.1086288095854961</v>
      </c>
      <c r="G26" s="18">
        <v>5.7731476028437135E-3</v>
      </c>
      <c r="H26" s="18">
        <v>1.1908368979005476E-3</v>
      </c>
      <c r="I26" s="18">
        <v>19.339649007802713</v>
      </c>
      <c r="J26" s="18">
        <v>1.7555384324750688E-2</v>
      </c>
      <c r="K26" s="18">
        <v>2.7538025358732541</v>
      </c>
      <c r="L26" s="18">
        <v>1.5060592152965844</v>
      </c>
      <c r="M26" s="18">
        <v>0.13210721631270167</v>
      </c>
      <c r="N26" s="18">
        <v>0.13177556267197796</v>
      </c>
      <c r="O26" s="18">
        <v>5.9875724399111637E-4</v>
      </c>
      <c r="P26" s="18">
        <v>0.15945194769720303</v>
      </c>
      <c r="Q26" s="18">
        <v>0.56487589387109871</v>
      </c>
      <c r="R26" s="16">
        <v>24.829273555322604</v>
      </c>
    </row>
    <row r="27" spans="1:18" x14ac:dyDescent="0.25">
      <c r="A27" s="12" t="s">
        <v>42</v>
      </c>
      <c r="B27" s="3">
        <v>134779162.69050989</v>
      </c>
    </row>
    <row r="28" spans="1:18" x14ac:dyDescent="0.25">
      <c r="A28" s="13"/>
      <c r="B28" s="13"/>
    </row>
    <row r="30" spans="1:18" ht="45" customHeight="1" x14ac:dyDescent="0.25">
      <c r="A30" s="48" t="s">
        <v>115</v>
      </c>
      <c r="B30" s="48"/>
      <c r="C30" s="48"/>
      <c r="D30" s="48"/>
      <c r="E30" s="48"/>
      <c r="F30" s="48"/>
      <c r="G30" s="48"/>
      <c r="H30" s="48"/>
      <c r="I30" s="48"/>
      <c r="J30" s="48"/>
    </row>
    <row r="31" spans="1:18" x14ac:dyDescent="0.25">
      <c r="A31" s="31"/>
      <c r="B31" s="31"/>
      <c r="C31" s="31"/>
      <c r="D31" s="32"/>
      <c r="E31" s="32"/>
      <c r="F31" s="32"/>
      <c r="G31" s="32"/>
      <c r="H31" s="32"/>
      <c r="I31" s="32"/>
      <c r="J31" s="32"/>
    </row>
    <row r="32" spans="1:18" ht="22.5" customHeight="1" x14ac:dyDescent="0.25">
      <c r="A32" s="48" t="s">
        <v>116</v>
      </c>
      <c r="B32" s="48"/>
      <c r="C32" s="48"/>
      <c r="D32" s="48"/>
      <c r="E32" s="48"/>
      <c r="F32" s="48"/>
      <c r="G32" s="48"/>
      <c r="H32" s="48"/>
      <c r="I32" s="48"/>
      <c r="J32" s="48"/>
    </row>
    <row r="33" spans="1:10" x14ac:dyDescent="0.25">
      <c r="A33" s="31"/>
      <c r="B33" s="31"/>
      <c r="C33" s="31"/>
      <c r="D33" s="32"/>
      <c r="E33" s="32"/>
      <c r="F33" s="32"/>
      <c r="G33" s="32"/>
      <c r="H33" s="32"/>
      <c r="I33" s="32"/>
      <c r="J33" s="32"/>
    </row>
    <row r="34" spans="1:10" ht="28.5" customHeight="1" x14ac:dyDescent="0.25">
      <c r="A34" s="48" t="s">
        <v>45</v>
      </c>
      <c r="B34" s="48"/>
      <c r="C34" s="48"/>
      <c r="D34" s="48"/>
      <c r="E34" s="48"/>
      <c r="F34" s="48"/>
      <c r="G34" s="48"/>
      <c r="H34" s="48"/>
      <c r="I34" s="48"/>
      <c r="J34" s="48"/>
    </row>
    <row r="35" spans="1:10" x14ac:dyDescent="0.25">
      <c r="A35" s="32"/>
      <c r="B35" s="32"/>
      <c r="C35" s="32"/>
      <c r="D35" s="32"/>
      <c r="E35" s="32"/>
      <c r="F35" s="32"/>
      <c r="G35" s="32"/>
      <c r="H35" s="32"/>
      <c r="I35" s="32"/>
      <c r="J35" s="32"/>
    </row>
  </sheetData>
  <mergeCells count="4">
    <mergeCell ref="A1:R1"/>
    <mergeCell ref="A30:J30"/>
    <mergeCell ref="A32:J32"/>
    <mergeCell ref="A34:J3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2"/>
  <sheetViews>
    <sheetView topLeftCell="B1" workbookViewId="0">
      <selection activeCell="F7" sqref="F7"/>
    </sheetView>
  </sheetViews>
  <sheetFormatPr defaultRowHeight="15" x14ac:dyDescent="0.25"/>
  <cols>
    <col min="1" max="1" width="28" bestFit="1" customWidth="1"/>
    <col min="2" max="2" width="19" customWidth="1"/>
    <col min="3" max="9" width="11.7109375" customWidth="1"/>
    <col min="10" max="10" width="13.5703125" customWidth="1"/>
  </cols>
  <sheetData>
    <row r="1" spans="1:11" s="26" customFormat="1" ht="21" customHeight="1" thickBot="1" x14ac:dyDescent="0.3">
      <c r="A1" s="44" t="s">
        <v>117</v>
      </c>
      <c r="B1" s="44"/>
      <c r="C1" s="44"/>
      <c r="D1" s="44"/>
      <c r="E1" s="44"/>
      <c r="F1" s="44"/>
      <c r="G1" s="44"/>
      <c r="H1" s="44"/>
      <c r="I1" s="44"/>
      <c r="J1" s="44"/>
    </row>
    <row r="2" spans="1:11" s="26" customFormat="1" ht="21" customHeight="1" x14ac:dyDescent="0.25">
      <c r="A2" s="25" t="s">
        <v>60</v>
      </c>
      <c r="B2" s="25" t="s">
        <v>61</v>
      </c>
      <c r="C2" s="25" t="s">
        <v>48</v>
      </c>
      <c r="D2" s="25" t="s">
        <v>49</v>
      </c>
      <c r="E2" s="25" t="s">
        <v>50</v>
      </c>
      <c r="F2" s="25" t="s">
        <v>51</v>
      </c>
      <c r="G2" s="25" t="s">
        <v>52</v>
      </c>
      <c r="H2" s="25" t="s">
        <v>54</v>
      </c>
      <c r="I2" s="25" t="s">
        <v>55</v>
      </c>
      <c r="J2" s="25" t="s">
        <v>114</v>
      </c>
    </row>
    <row r="3" spans="1:11" x14ac:dyDescent="0.25">
      <c r="A3" s="3" t="s">
        <v>66</v>
      </c>
      <c r="B3" s="3" t="s">
        <v>67</v>
      </c>
      <c r="C3" s="3">
        <v>0</v>
      </c>
      <c r="D3" s="3">
        <v>0</v>
      </c>
      <c r="E3" s="3">
        <v>0</v>
      </c>
      <c r="F3" s="3">
        <v>0</v>
      </c>
      <c r="G3" s="3">
        <v>0</v>
      </c>
      <c r="H3" s="3">
        <v>396724.51424466493</v>
      </c>
      <c r="I3" s="3">
        <v>1382891.2475793969</v>
      </c>
      <c r="J3" s="33">
        <v>1779615.7618240621</v>
      </c>
      <c r="K3" s="1"/>
    </row>
    <row r="4" spans="1:11" x14ac:dyDescent="0.25">
      <c r="A4" s="3" t="s">
        <v>68</v>
      </c>
      <c r="B4" s="3" t="s">
        <v>69</v>
      </c>
      <c r="C4" s="3">
        <v>0</v>
      </c>
      <c r="D4" s="3">
        <v>0</v>
      </c>
      <c r="E4" s="3">
        <v>486385.26233415661</v>
      </c>
      <c r="F4" s="3">
        <v>0</v>
      </c>
      <c r="G4" s="3">
        <v>0</v>
      </c>
      <c r="H4" s="3">
        <v>0</v>
      </c>
      <c r="I4" s="3">
        <v>1242261.640912879</v>
      </c>
      <c r="J4" s="33">
        <v>1728646.903247036</v>
      </c>
      <c r="K4" s="1"/>
    </row>
    <row r="5" spans="1:11" x14ac:dyDescent="0.25">
      <c r="A5" s="3" t="s">
        <v>70</v>
      </c>
      <c r="B5" s="3" t="s">
        <v>71</v>
      </c>
      <c r="C5" s="3">
        <v>0</v>
      </c>
      <c r="D5" s="3">
        <v>0</v>
      </c>
      <c r="E5" s="3">
        <v>0</v>
      </c>
      <c r="F5" s="3">
        <v>85.02830017646771</v>
      </c>
      <c r="G5" s="3">
        <v>480.33740145059409</v>
      </c>
      <c r="H5" s="3">
        <v>111487.6812973331</v>
      </c>
      <c r="I5" s="3">
        <v>381188.08361196739</v>
      </c>
      <c r="J5" s="33">
        <v>493241.13061092759</v>
      </c>
      <c r="K5" s="1"/>
    </row>
    <row r="6" spans="1:11" x14ac:dyDescent="0.25">
      <c r="A6" s="3" t="s">
        <v>74</v>
      </c>
      <c r="B6" s="3" t="s">
        <v>75</v>
      </c>
      <c r="C6" s="3">
        <v>0</v>
      </c>
      <c r="D6" s="3">
        <v>0</v>
      </c>
      <c r="E6" s="3">
        <v>0</v>
      </c>
      <c r="F6" s="3">
        <v>0</v>
      </c>
      <c r="G6" s="3">
        <v>0</v>
      </c>
      <c r="H6" s="3">
        <v>0</v>
      </c>
      <c r="I6" s="3">
        <v>1179909.1336872231</v>
      </c>
      <c r="J6" s="33">
        <v>1179909.1336872231</v>
      </c>
      <c r="K6" s="1"/>
    </row>
    <row r="7" spans="1:11" x14ac:dyDescent="0.25">
      <c r="A7" s="3" t="s">
        <v>72</v>
      </c>
      <c r="B7" s="3" t="s">
        <v>73</v>
      </c>
      <c r="C7" s="3">
        <v>0</v>
      </c>
      <c r="D7" s="3">
        <v>0</v>
      </c>
      <c r="E7" s="3">
        <v>0</v>
      </c>
      <c r="F7" s="3">
        <v>0</v>
      </c>
      <c r="G7" s="3">
        <v>0</v>
      </c>
      <c r="H7" s="3">
        <v>0</v>
      </c>
      <c r="I7" s="3">
        <v>2457402.663540469</v>
      </c>
      <c r="J7" s="33">
        <v>2457402.663540469</v>
      </c>
      <c r="K7" s="1"/>
    </row>
    <row r="8" spans="1:11" x14ac:dyDescent="0.25">
      <c r="A8" s="3" t="s">
        <v>78</v>
      </c>
      <c r="B8" s="3" t="s">
        <v>79</v>
      </c>
      <c r="C8" s="3">
        <v>0</v>
      </c>
      <c r="D8" s="3">
        <v>0</v>
      </c>
      <c r="E8" s="3">
        <v>142640.16951993821</v>
      </c>
      <c r="F8" s="3">
        <v>1921.3502904754821</v>
      </c>
      <c r="G8" s="3">
        <v>0</v>
      </c>
      <c r="H8" s="3">
        <v>39065.368927144533</v>
      </c>
      <c r="I8" s="3">
        <v>35404.958216295257</v>
      </c>
      <c r="J8" s="33">
        <v>219031.84695385341</v>
      </c>
      <c r="K8" s="1"/>
    </row>
    <row r="9" spans="1:11" x14ac:dyDescent="0.25">
      <c r="A9" s="3" t="s">
        <v>76</v>
      </c>
      <c r="B9" s="3" t="s">
        <v>77</v>
      </c>
      <c r="C9" s="3">
        <v>0</v>
      </c>
      <c r="D9" s="3">
        <v>0</v>
      </c>
      <c r="E9" s="3">
        <v>619445.04091811925</v>
      </c>
      <c r="F9" s="3">
        <v>0</v>
      </c>
      <c r="G9" s="3">
        <v>67371.066315187913</v>
      </c>
      <c r="H9" s="3">
        <v>179430.8804072795</v>
      </c>
      <c r="I9" s="3">
        <v>12317.529977287229</v>
      </c>
      <c r="J9" s="33">
        <v>878564.51761787396</v>
      </c>
      <c r="K9" s="1"/>
    </row>
    <row r="10" spans="1:11" x14ac:dyDescent="0.25">
      <c r="A10" s="3" t="s">
        <v>80</v>
      </c>
      <c r="B10" s="3" t="s">
        <v>81</v>
      </c>
      <c r="C10" s="3">
        <v>0</v>
      </c>
      <c r="D10" s="3">
        <v>0</v>
      </c>
      <c r="E10" s="3">
        <v>0</v>
      </c>
      <c r="F10" s="3">
        <v>0</v>
      </c>
      <c r="G10" s="3">
        <v>209.36730876897769</v>
      </c>
      <c r="H10" s="3">
        <v>129619.85512355249</v>
      </c>
      <c r="I10" s="3">
        <v>0</v>
      </c>
      <c r="J10" s="33">
        <v>129829.22243232151</v>
      </c>
      <c r="K10" s="1"/>
    </row>
    <row r="11" spans="1:11" x14ac:dyDescent="0.25">
      <c r="A11" s="3" t="s">
        <v>82</v>
      </c>
      <c r="B11" s="3" t="s">
        <v>83</v>
      </c>
      <c r="C11" s="3">
        <v>0</v>
      </c>
      <c r="D11" s="3">
        <v>0</v>
      </c>
      <c r="E11" s="3">
        <v>0</v>
      </c>
      <c r="F11" s="3">
        <v>751.56669335802474</v>
      </c>
      <c r="G11" s="3">
        <v>0</v>
      </c>
      <c r="H11" s="3">
        <v>1834.068461801862</v>
      </c>
      <c r="I11" s="3">
        <v>328229.70990334888</v>
      </c>
      <c r="J11" s="33">
        <v>330815.3450585088</v>
      </c>
      <c r="K11" s="1"/>
    </row>
    <row r="12" spans="1:11" x14ac:dyDescent="0.25">
      <c r="A12" s="3" t="s">
        <v>88</v>
      </c>
      <c r="B12" s="3" t="s">
        <v>89</v>
      </c>
      <c r="C12" s="3">
        <v>0</v>
      </c>
      <c r="D12" s="3">
        <v>0</v>
      </c>
      <c r="E12" s="3">
        <v>192539.46640776019</v>
      </c>
      <c r="F12" s="3">
        <v>0</v>
      </c>
      <c r="G12" s="3">
        <v>0</v>
      </c>
      <c r="H12" s="3">
        <v>670946.24357680115</v>
      </c>
      <c r="I12" s="3">
        <v>1825416.219184899</v>
      </c>
      <c r="J12" s="33">
        <v>2688901.9291694602</v>
      </c>
      <c r="K12" s="1"/>
    </row>
    <row r="13" spans="1:11" x14ac:dyDescent="0.25">
      <c r="A13" s="3" t="s">
        <v>86</v>
      </c>
      <c r="B13" s="3" t="s">
        <v>87</v>
      </c>
      <c r="C13" s="3">
        <v>0</v>
      </c>
      <c r="D13" s="3">
        <v>0</v>
      </c>
      <c r="E13" s="3">
        <v>395143.29502688441</v>
      </c>
      <c r="F13" s="3">
        <v>0</v>
      </c>
      <c r="G13" s="3">
        <v>0</v>
      </c>
      <c r="H13" s="3">
        <v>16796.569741215619</v>
      </c>
      <c r="I13" s="3">
        <v>5132979.6067494322</v>
      </c>
      <c r="J13" s="33">
        <v>5544919.4715175321</v>
      </c>
      <c r="K13" s="1"/>
    </row>
    <row r="14" spans="1:11" x14ac:dyDescent="0.25">
      <c r="A14" s="3" t="s">
        <v>84</v>
      </c>
      <c r="B14" s="3" t="s">
        <v>85</v>
      </c>
      <c r="C14" s="3">
        <v>0</v>
      </c>
      <c r="D14" s="3">
        <v>0</v>
      </c>
      <c r="E14" s="3">
        <v>0</v>
      </c>
      <c r="F14" s="3">
        <v>0</v>
      </c>
      <c r="G14" s="3">
        <v>0</v>
      </c>
      <c r="H14" s="3">
        <v>297555.69718582492</v>
      </c>
      <c r="I14" s="3">
        <v>532118.76758350164</v>
      </c>
      <c r="J14" s="33">
        <v>829674.4647693265</v>
      </c>
      <c r="K14" s="1"/>
    </row>
    <row r="15" spans="1:11" x14ac:dyDescent="0.25">
      <c r="A15" s="3" t="s">
        <v>90</v>
      </c>
      <c r="B15" s="3" t="s">
        <v>91</v>
      </c>
      <c r="C15" s="3">
        <v>0</v>
      </c>
      <c r="D15" s="3">
        <v>0</v>
      </c>
      <c r="E15" s="3">
        <v>0</v>
      </c>
      <c r="F15" s="3">
        <v>4765.4526090356239</v>
      </c>
      <c r="G15" s="3">
        <v>0</v>
      </c>
      <c r="H15" s="3">
        <v>569383.59439060919</v>
      </c>
      <c r="I15" s="3">
        <v>5598.7682897764626</v>
      </c>
      <c r="J15" s="33">
        <v>579747.81528942136</v>
      </c>
      <c r="K15" s="1"/>
    </row>
    <row r="16" spans="1:11" x14ac:dyDescent="0.25">
      <c r="A16" s="3" t="s">
        <v>94</v>
      </c>
      <c r="B16" s="3" t="s">
        <v>95</v>
      </c>
      <c r="C16" s="3">
        <v>0</v>
      </c>
      <c r="D16" s="3">
        <v>0</v>
      </c>
      <c r="E16" s="3">
        <v>0</v>
      </c>
      <c r="F16" s="3">
        <v>0</v>
      </c>
      <c r="G16" s="3">
        <v>164995.9961991407</v>
      </c>
      <c r="H16" s="3">
        <v>0</v>
      </c>
      <c r="I16" s="3">
        <v>0</v>
      </c>
      <c r="J16" s="33">
        <v>164995.9961991407</v>
      </c>
      <c r="K16" s="1"/>
    </row>
    <row r="17" spans="1:11" x14ac:dyDescent="0.25">
      <c r="A17" s="3" t="s">
        <v>92</v>
      </c>
      <c r="B17" s="3" t="s">
        <v>93</v>
      </c>
      <c r="C17" s="3">
        <v>0</v>
      </c>
      <c r="D17" s="3">
        <v>0</v>
      </c>
      <c r="E17" s="3">
        <v>0</v>
      </c>
      <c r="F17" s="3">
        <v>0</v>
      </c>
      <c r="G17" s="3">
        <v>0</v>
      </c>
      <c r="H17" s="3">
        <v>0</v>
      </c>
      <c r="I17" s="3">
        <v>205.66302216361689</v>
      </c>
      <c r="J17" s="33">
        <v>205.66302216361689</v>
      </c>
      <c r="K17" s="1"/>
    </row>
    <row r="18" spans="1:11" x14ac:dyDescent="0.25">
      <c r="A18" s="3" t="s">
        <v>96</v>
      </c>
      <c r="B18" s="3" t="s">
        <v>97</v>
      </c>
      <c r="C18" s="3">
        <v>0</v>
      </c>
      <c r="D18" s="3">
        <v>0</v>
      </c>
      <c r="E18" s="3">
        <v>0</v>
      </c>
      <c r="F18" s="3">
        <v>0</v>
      </c>
      <c r="G18" s="3">
        <v>229.84221565662531</v>
      </c>
      <c r="H18" s="3">
        <v>577600.22805820266</v>
      </c>
      <c r="I18" s="3">
        <v>16333.138833290161</v>
      </c>
      <c r="J18" s="33">
        <v>594163.20910714951</v>
      </c>
      <c r="K18" s="1"/>
    </row>
    <row r="19" spans="1:11" x14ac:dyDescent="0.25">
      <c r="A19" s="3" t="s">
        <v>98</v>
      </c>
      <c r="B19" s="3" t="s">
        <v>99</v>
      </c>
      <c r="C19" s="3">
        <v>0</v>
      </c>
      <c r="D19" s="3">
        <v>0</v>
      </c>
      <c r="E19" s="3">
        <v>790722.12140160578</v>
      </c>
      <c r="F19" s="3">
        <v>0</v>
      </c>
      <c r="G19" s="3">
        <v>0</v>
      </c>
      <c r="H19" s="3">
        <v>425995.69653293228</v>
      </c>
      <c r="I19" s="3">
        <v>341.46296337275788</v>
      </c>
      <c r="J19" s="33">
        <v>1217059.2808979109</v>
      </c>
      <c r="K19" s="1"/>
    </row>
    <row r="20" spans="1:11" x14ac:dyDescent="0.25">
      <c r="A20" s="3" t="s">
        <v>100</v>
      </c>
      <c r="B20" s="3" t="s">
        <v>101</v>
      </c>
      <c r="C20" s="3">
        <v>0</v>
      </c>
      <c r="D20" s="3">
        <v>0</v>
      </c>
      <c r="E20" s="3">
        <v>0</v>
      </c>
      <c r="F20" s="3">
        <v>0</v>
      </c>
      <c r="G20" s="3">
        <v>3042.7699346276631</v>
      </c>
      <c r="H20" s="3">
        <v>0</v>
      </c>
      <c r="I20" s="3">
        <v>0</v>
      </c>
      <c r="J20" s="33">
        <v>3042.7699346276631</v>
      </c>
      <c r="K20" s="1"/>
    </row>
    <row r="21" spans="1:11" x14ac:dyDescent="0.25">
      <c r="A21" s="3" t="s">
        <v>102</v>
      </c>
      <c r="B21" s="3" t="s">
        <v>103</v>
      </c>
      <c r="C21" s="3">
        <v>11538.288596022539</v>
      </c>
      <c r="D21" s="3">
        <v>0</v>
      </c>
      <c r="E21" s="3">
        <v>0</v>
      </c>
      <c r="F21" s="3">
        <v>0</v>
      </c>
      <c r="G21" s="3">
        <v>178.47766816969801</v>
      </c>
      <c r="H21" s="3">
        <v>8734.4823305867012</v>
      </c>
      <c r="I21" s="3">
        <v>48420.059637372076</v>
      </c>
      <c r="J21" s="33">
        <v>68871.308232151016</v>
      </c>
      <c r="K21" s="1"/>
    </row>
    <row r="22" spans="1:11" x14ac:dyDescent="0.25">
      <c r="A22" s="3" t="s">
        <v>106</v>
      </c>
      <c r="B22" s="3" t="s">
        <v>107</v>
      </c>
      <c r="C22" s="3">
        <v>0</v>
      </c>
      <c r="D22" s="3">
        <v>0</v>
      </c>
      <c r="E22" s="3">
        <v>0</v>
      </c>
      <c r="F22" s="3">
        <v>0</v>
      </c>
      <c r="G22" s="3">
        <v>0</v>
      </c>
      <c r="H22" s="3">
        <v>0</v>
      </c>
      <c r="I22" s="3">
        <v>11153218.35972449</v>
      </c>
      <c r="J22" s="33">
        <v>11153218.35972449</v>
      </c>
      <c r="K22" s="1"/>
    </row>
    <row r="23" spans="1:11" x14ac:dyDescent="0.25">
      <c r="A23" s="3" t="s">
        <v>104</v>
      </c>
      <c r="B23" s="3" t="s">
        <v>105</v>
      </c>
      <c r="C23" s="3">
        <v>0</v>
      </c>
      <c r="D23" s="3">
        <v>0</v>
      </c>
      <c r="E23" s="3">
        <v>204361.1699339551</v>
      </c>
      <c r="F23" s="3">
        <v>0</v>
      </c>
      <c r="G23" s="3">
        <v>0</v>
      </c>
      <c r="H23" s="3">
        <v>0</v>
      </c>
      <c r="I23" s="3">
        <v>0</v>
      </c>
      <c r="J23" s="33">
        <v>204361.1699339551</v>
      </c>
      <c r="K23" s="1"/>
    </row>
    <row r="24" spans="1:11" x14ac:dyDescent="0.25">
      <c r="A24" s="3" t="s">
        <v>108</v>
      </c>
      <c r="B24" s="3" t="s">
        <v>109</v>
      </c>
      <c r="C24" s="3">
        <v>0</v>
      </c>
      <c r="D24" s="3">
        <v>0</v>
      </c>
      <c r="E24" s="3">
        <v>35413.058441860652</v>
      </c>
      <c r="F24" s="3">
        <v>2.013826229763128</v>
      </c>
      <c r="G24" s="3">
        <v>349.39685257429159</v>
      </c>
      <c r="H24" s="3">
        <v>995484.4737201184</v>
      </c>
      <c r="I24" s="3">
        <v>187222.520739378</v>
      </c>
      <c r="J24" s="33">
        <v>1218471.4635801611</v>
      </c>
      <c r="K24" s="1"/>
    </row>
    <row r="25" spans="1:11" ht="15.75" thickBot="1" x14ac:dyDescent="0.3">
      <c r="A25" s="5" t="s">
        <v>37</v>
      </c>
      <c r="B25" s="6"/>
      <c r="C25" s="6">
        <v>11538</v>
      </c>
      <c r="D25" s="6">
        <v>0</v>
      </c>
      <c r="E25" s="6">
        <v>2866650</v>
      </c>
      <c r="F25" s="6">
        <v>7525</v>
      </c>
      <c r="G25" s="6">
        <v>236857</v>
      </c>
      <c r="H25" s="6">
        <v>4420659</v>
      </c>
      <c r="I25" s="6">
        <v>25921460</v>
      </c>
      <c r="J25" s="34">
        <v>33464689</v>
      </c>
      <c r="K25" s="1"/>
    </row>
    <row r="26" spans="1:11" x14ac:dyDescent="0.25">
      <c r="A26" s="17" t="s">
        <v>6</v>
      </c>
      <c r="B26" s="30"/>
      <c r="C26" s="18">
        <v>8.5606704847205721E-3</v>
      </c>
      <c r="D26" s="18">
        <v>0</v>
      </c>
      <c r="E26" s="18">
        <v>2.1269237341848002</v>
      </c>
      <c r="F26" s="18">
        <v>5.5832072627424421E-3</v>
      </c>
      <c r="G26" s="18">
        <v>0.17573710599752648</v>
      </c>
      <c r="H26" s="18">
        <v>3.2799276325458795</v>
      </c>
      <c r="I26" s="18">
        <v>19.232542688755842</v>
      </c>
      <c r="J26" s="16">
        <v>24.829275039231511</v>
      </c>
    </row>
    <row r="27" spans="1:11" x14ac:dyDescent="0.25">
      <c r="A27" s="12" t="s">
        <v>42</v>
      </c>
      <c r="B27" s="3">
        <v>134779162.69050989</v>
      </c>
    </row>
    <row r="28" spans="1:11" x14ac:dyDescent="0.25">
      <c r="A28" s="13"/>
      <c r="B28" s="13"/>
    </row>
    <row r="30" spans="1:11" ht="51" customHeight="1" x14ac:dyDescent="0.25">
      <c r="A30" s="46" t="s">
        <v>115</v>
      </c>
      <c r="B30" s="46"/>
      <c r="C30" s="46"/>
      <c r="D30" s="46"/>
      <c r="E30" s="46"/>
      <c r="F30" s="46"/>
      <c r="G30" s="46"/>
      <c r="H30" s="46"/>
    </row>
    <row r="32" spans="1:11" ht="36.75" customHeight="1" x14ac:dyDescent="0.25">
      <c r="A32" s="46" t="s">
        <v>45</v>
      </c>
      <c r="B32" s="46"/>
      <c r="C32" s="46"/>
      <c r="D32" s="46"/>
      <c r="E32" s="46"/>
      <c r="F32" s="46"/>
    </row>
  </sheetData>
  <mergeCells count="3">
    <mergeCell ref="A1:J1"/>
    <mergeCell ref="A30:H30"/>
    <mergeCell ref="A32:F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7"/>
  <sheetViews>
    <sheetView zoomScaleNormal="100" workbookViewId="0">
      <selection activeCell="D8" sqref="D8"/>
    </sheetView>
  </sheetViews>
  <sheetFormatPr defaultRowHeight="15" x14ac:dyDescent="0.25"/>
  <cols>
    <col min="1" max="3" width="35.7109375" customWidth="1"/>
    <col min="4" max="4" width="30.85546875" customWidth="1"/>
    <col min="5" max="6" width="20.7109375" customWidth="1"/>
  </cols>
  <sheetData>
    <row r="1" spans="1:7" s="26" customFormat="1" ht="21" customHeight="1" thickBot="1" x14ac:dyDescent="0.3">
      <c r="A1" s="44" t="s">
        <v>118</v>
      </c>
      <c r="B1" s="44"/>
      <c r="C1" s="44"/>
      <c r="D1" s="44"/>
      <c r="E1" s="44"/>
      <c r="F1" s="44"/>
    </row>
    <row r="2" spans="1:7" s="26" customFormat="1" ht="21" customHeight="1" x14ac:dyDescent="0.25">
      <c r="A2" s="25" t="s">
        <v>61</v>
      </c>
      <c r="B2" s="25" t="s">
        <v>119</v>
      </c>
      <c r="C2" s="25" t="s">
        <v>120</v>
      </c>
      <c r="D2" s="35" t="s">
        <v>362</v>
      </c>
      <c r="E2" s="35" t="s">
        <v>363</v>
      </c>
      <c r="F2" s="35" t="s">
        <v>364</v>
      </c>
      <c r="G2" s="27"/>
    </row>
    <row r="3" spans="1:7" ht="14.1" customHeight="1" x14ac:dyDescent="0.25">
      <c r="A3" s="2" t="s">
        <v>67</v>
      </c>
      <c r="B3" s="2" t="s">
        <v>121</v>
      </c>
      <c r="C3" s="2" t="s">
        <v>122</v>
      </c>
      <c r="D3" s="3">
        <v>268734.71001654997</v>
      </c>
      <c r="E3" s="3">
        <v>261052.71941672461</v>
      </c>
      <c r="F3" s="4">
        <v>97.141422260134433</v>
      </c>
      <c r="G3" s="1"/>
    </row>
    <row r="4" spans="1:7" ht="14.1" customHeight="1" x14ac:dyDescent="0.25">
      <c r="A4" s="2" t="s">
        <v>38</v>
      </c>
      <c r="B4" s="2" t="s">
        <v>123</v>
      </c>
      <c r="C4" s="2" t="s">
        <v>124</v>
      </c>
      <c r="D4" s="3">
        <v>1741375.6290043599</v>
      </c>
      <c r="E4" s="3">
        <v>734286.59471605986</v>
      </c>
      <c r="F4" s="4">
        <v>42.16704210658397</v>
      </c>
      <c r="G4" s="1"/>
    </row>
    <row r="5" spans="1:7" ht="14.1" customHeight="1" x14ac:dyDescent="0.25">
      <c r="A5" s="2" t="s">
        <v>38</v>
      </c>
      <c r="B5" s="2" t="s">
        <v>125</v>
      </c>
      <c r="C5" s="2" t="s">
        <v>126</v>
      </c>
      <c r="D5" s="3">
        <v>113179.56353003001</v>
      </c>
      <c r="E5" s="3">
        <v>0</v>
      </c>
      <c r="F5" s="4">
        <v>0</v>
      </c>
      <c r="G5" s="1"/>
    </row>
    <row r="6" spans="1:7" ht="14.1" customHeight="1" x14ac:dyDescent="0.25">
      <c r="A6" s="2" t="s">
        <v>38</v>
      </c>
      <c r="B6" s="2" t="s">
        <v>127</v>
      </c>
      <c r="C6" s="2" t="s">
        <v>128</v>
      </c>
      <c r="D6" s="3">
        <v>1159658.6929516599</v>
      </c>
      <c r="E6" s="3">
        <v>731556.47839305515</v>
      </c>
      <c r="F6" s="4">
        <v>63.083774807140593</v>
      </c>
      <c r="G6" s="1"/>
    </row>
    <row r="7" spans="1:7" ht="14.1" customHeight="1" x14ac:dyDescent="0.25">
      <c r="A7" s="2" t="s">
        <v>38</v>
      </c>
      <c r="B7" s="2" t="s">
        <v>129</v>
      </c>
      <c r="C7" s="2" t="s">
        <v>130</v>
      </c>
      <c r="D7" s="3">
        <v>52719.967894269997</v>
      </c>
      <c r="E7" s="3">
        <v>52719.967902570199</v>
      </c>
      <c r="F7" s="4">
        <v>100.00000001574389</v>
      </c>
      <c r="G7" s="1"/>
    </row>
    <row r="8" spans="1:7" x14ac:dyDescent="0.25">
      <c r="A8" s="5" t="s">
        <v>131</v>
      </c>
      <c r="B8" s="5" t="s">
        <v>38</v>
      </c>
      <c r="C8" s="5" t="s">
        <v>38</v>
      </c>
      <c r="D8" s="6">
        <v>3335668.5633968702</v>
      </c>
      <c r="E8" s="6">
        <v>1779615.7604284098</v>
      </c>
      <c r="F8" s="7">
        <v>53.351096687380185</v>
      </c>
      <c r="G8" s="1"/>
    </row>
    <row r="9" spans="1:7" ht="14.1" customHeight="1" x14ac:dyDescent="0.25">
      <c r="A9" s="2" t="s">
        <v>69</v>
      </c>
      <c r="B9" s="2" t="s">
        <v>132</v>
      </c>
      <c r="C9" s="2" t="s">
        <v>133</v>
      </c>
      <c r="D9" s="3">
        <v>1038621.4083051</v>
      </c>
      <c r="E9" s="3">
        <v>965535.56555746344</v>
      </c>
      <c r="F9" s="4">
        <v>92.963187340139314</v>
      </c>
      <c r="G9" s="1"/>
    </row>
    <row r="10" spans="1:7" ht="14.1" customHeight="1" x14ac:dyDescent="0.25">
      <c r="A10" s="2" t="s">
        <v>38</v>
      </c>
      <c r="B10" s="2" t="s">
        <v>134</v>
      </c>
      <c r="C10" s="2" t="s">
        <v>135</v>
      </c>
      <c r="D10" s="3">
        <v>1267401.19608229</v>
      </c>
      <c r="E10" s="3">
        <v>763111.34117957891</v>
      </c>
      <c r="F10" s="4">
        <v>60.210716507011362</v>
      </c>
      <c r="G10" s="1"/>
    </row>
    <row r="11" spans="1:7" x14ac:dyDescent="0.25">
      <c r="A11" s="5" t="s">
        <v>136</v>
      </c>
      <c r="B11" s="5" t="s">
        <v>38</v>
      </c>
      <c r="C11" s="5" t="s">
        <v>38</v>
      </c>
      <c r="D11" s="6">
        <v>2306022.60438739</v>
      </c>
      <c r="E11" s="6">
        <v>1728646.9067370424</v>
      </c>
      <c r="F11" s="7">
        <v>74.96227068408416</v>
      </c>
      <c r="G11" s="1"/>
    </row>
    <row r="12" spans="1:7" ht="14.1" customHeight="1" x14ac:dyDescent="0.25">
      <c r="A12" s="2" t="s">
        <v>71</v>
      </c>
      <c r="B12" s="2" t="s">
        <v>137</v>
      </c>
      <c r="C12" s="2" t="s">
        <v>138</v>
      </c>
      <c r="D12" s="3">
        <v>3531110.77726726</v>
      </c>
      <c r="E12" s="3">
        <v>112943.6115579636</v>
      </c>
      <c r="F12" s="4">
        <v>3.198529264079649</v>
      </c>
      <c r="G12" s="1"/>
    </row>
    <row r="13" spans="1:7" ht="14.1" customHeight="1" x14ac:dyDescent="0.25">
      <c r="A13" s="2" t="s">
        <v>38</v>
      </c>
      <c r="B13" s="2" t="s">
        <v>139</v>
      </c>
      <c r="C13" s="2" t="s">
        <v>140</v>
      </c>
      <c r="D13" s="3">
        <v>526566.69116183999</v>
      </c>
      <c r="E13" s="3">
        <v>18778.913841417721</v>
      </c>
      <c r="F13" s="4">
        <v>3.5662935306415031</v>
      </c>
      <c r="G13" s="1"/>
    </row>
    <row r="14" spans="1:7" ht="14.1" customHeight="1" x14ac:dyDescent="0.25">
      <c r="A14" s="2" t="s">
        <v>38</v>
      </c>
      <c r="B14" s="2" t="s">
        <v>141</v>
      </c>
      <c r="C14" s="2" t="s">
        <v>142</v>
      </c>
      <c r="D14" s="3">
        <v>390980.67959108</v>
      </c>
      <c r="E14" s="3">
        <v>0</v>
      </c>
      <c r="F14" s="4">
        <v>0</v>
      </c>
      <c r="G14" s="1"/>
    </row>
    <row r="15" spans="1:7" ht="14.1" customHeight="1" x14ac:dyDescent="0.25">
      <c r="A15" s="2" t="s">
        <v>38</v>
      </c>
      <c r="B15" s="2" t="s">
        <v>143</v>
      </c>
      <c r="C15" s="2" t="s">
        <v>144</v>
      </c>
      <c r="D15" s="3">
        <v>2931061.06976749</v>
      </c>
      <c r="E15" s="3">
        <v>361518.60521089961</v>
      </c>
      <c r="F15" s="4">
        <v>12.3340522972992</v>
      </c>
      <c r="G15" s="1"/>
    </row>
    <row r="16" spans="1:7" x14ac:dyDescent="0.25">
      <c r="A16" s="5" t="s">
        <v>145</v>
      </c>
      <c r="B16" s="5" t="s">
        <v>38</v>
      </c>
      <c r="C16" s="5" t="s">
        <v>38</v>
      </c>
      <c r="D16" s="6">
        <v>7379719.21778767</v>
      </c>
      <c r="E16" s="6">
        <v>493241.1306102809</v>
      </c>
      <c r="F16" s="7">
        <v>6.6837384465983423</v>
      </c>
      <c r="G16" s="1"/>
    </row>
    <row r="17" spans="1:7" ht="14.1" customHeight="1" x14ac:dyDescent="0.25">
      <c r="A17" s="2" t="s">
        <v>75</v>
      </c>
      <c r="B17" s="2" t="s">
        <v>146</v>
      </c>
      <c r="C17" s="2" t="s">
        <v>147</v>
      </c>
      <c r="D17" s="3">
        <v>324460.12269941001</v>
      </c>
      <c r="E17" s="3">
        <v>103223.1513766079</v>
      </c>
      <c r="F17" s="4">
        <v>31.81381752488489</v>
      </c>
      <c r="G17" s="1"/>
    </row>
    <row r="18" spans="1:7" ht="14.1" customHeight="1" x14ac:dyDescent="0.25">
      <c r="A18" s="2" t="s">
        <v>38</v>
      </c>
      <c r="B18" s="2" t="s">
        <v>148</v>
      </c>
      <c r="C18" s="2" t="s">
        <v>149</v>
      </c>
      <c r="D18" s="3">
        <v>3137972.9114472801</v>
      </c>
      <c r="E18" s="3">
        <v>1076685.9908671081</v>
      </c>
      <c r="F18" s="4">
        <v>34.311513236439147</v>
      </c>
      <c r="G18" s="1"/>
    </row>
    <row r="19" spans="1:7" x14ac:dyDescent="0.25">
      <c r="A19" s="5" t="s">
        <v>150</v>
      </c>
      <c r="B19" s="5" t="s">
        <v>38</v>
      </c>
      <c r="C19" s="5" t="s">
        <v>38</v>
      </c>
      <c r="D19" s="6">
        <v>3462433.0341466903</v>
      </c>
      <c r="E19" s="6">
        <v>1179909.1422437159</v>
      </c>
      <c r="F19" s="7">
        <v>34.077457400833232</v>
      </c>
      <c r="G19" s="1"/>
    </row>
    <row r="20" spans="1:7" ht="14.1" customHeight="1" x14ac:dyDescent="0.25">
      <c r="A20" s="2" t="s">
        <v>73</v>
      </c>
      <c r="B20" s="2" t="s">
        <v>151</v>
      </c>
      <c r="C20" s="2" t="s">
        <v>152</v>
      </c>
      <c r="D20" s="3">
        <v>2619564.4166636099</v>
      </c>
      <c r="E20" s="3">
        <v>2457402.663533641</v>
      </c>
      <c r="F20" s="4">
        <v>93.809590934339184</v>
      </c>
      <c r="G20" s="1"/>
    </row>
    <row r="21" spans="1:7" x14ac:dyDescent="0.25">
      <c r="A21" s="5" t="s">
        <v>153</v>
      </c>
      <c r="B21" s="5" t="s">
        <v>38</v>
      </c>
      <c r="C21" s="5" t="s">
        <v>38</v>
      </c>
      <c r="D21" s="6">
        <v>2619564.4166636099</v>
      </c>
      <c r="E21" s="6">
        <v>2457402.663533641</v>
      </c>
      <c r="F21" s="7">
        <v>93.809590934339184</v>
      </c>
      <c r="G21" s="1"/>
    </row>
    <row r="22" spans="1:7" ht="14.1" customHeight="1" x14ac:dyDescent="0.25">
      <c r="A22" s="2" t="s">
        <v>154</v>
      </c>
      <c r="B22" s="2" t="s">
        <v>155</v>
      </c>
      <c r="C22" s="2" t="s">
        <v>156</v>
      </c>
      <c r="D22" s="3">
        <v>2327621.8126917202</v>
      </c>
      <c r="E22" s="3">
        <v>0</v>
      </c>
      <c r="F22" s="4">
        <v>0</v>
      </c>
      <c r="G22" s="1"/>
    </row>
    <row r="23" spans="1:7" x14ac:dyDescent="0.25">
      <c r="A23" s="5" t="s">
        <v>157</v>
      </c>
      <c r="B23" s="5" t="s">
        <v>38</v>
      </c>
      <c r="C23" s="5" t="s">
        <v>38</v>
      </c>
      <c r="D23" s="6">
        <v>2327621.8126917202</v>
      </c>
      <c r="E23" s="6">
        <v>0</v>
      </c>
      <c r="F23" s="7">
        <v>0</v>
      </c>
      <c r="G23" s="1"/>
    </row>
    <row r="24" spans="1:7" ht="14.1" customHeight="1" x14ac:dyDescent="0.25">
      <c r="A24" s="2" t="s">
        <v>79</v>
      </c>
      <c r="B24" s="2" t="s">
        <v>78</v>
      </c>
      <c r="C24" s="2" t="s">
        <v>158</v>
      </c>
      <c r="D24" s="3">
        <v>2092228.95516744</v>
      </c>
      <c r="E24" s="3">
        <v>219031.84695385341</v>
      </c>
      <c r="F24" s="4">
        <v>10.46882782177749</v>
      </c>
      <c r="G24" s="1"/>
    </row>
    <row r="25" spans="1:7" x14ac:dyDescent="0.25">
      <c r="A25" s="5" t="s">
        <v>159</v>
      </c>
      <c r="B25" s="5" t="s">
        <v>38</v>
      </c>
      <c r="C25" s="5" t="s">
        <v>38</v>
      </c>
      <c r="D25" s="6">
        <v>2092228.95516744</v>
      </c>
      <c r="E25" s="6">
        <v>219031.84695385341</v>
      </c>
      <c r="F25" s="7">
        <v>10.468827821777488</v>
      </c>
      <c r="G25" s="1"/>
    </row>
    <row r="26" spans="1:7" ht="14.1" customHeight="1" x14ac:dyDescent="0.25">
      <c r="A26" s="2" t="s">
        <v>77</v>
      </c>
      <c r="B26" s="2" t="s">
        <v>76</v>
      </c>
      <c r="C26" s="2" t="s">
        <v>160</v>
      </c>
      <c r="D26" s="3">
        <v>2843199.43516189</v>
      </c>
      <c r="E26" s="3">
        <v>878564.51761787513</v>
      </c>
      <c r="F26" s="4">
        <v>30.90055895315167</v>
      </c>
      <c r="G26" s="1"/>
    </row>
    <row r="27" spans="1:7" x14ac:dyDescent="0.25">
      <c r="A27" s="5" t="s">
        <v>161</v>
      </c>
      <c r="B27" s="5" t="s">
        <v>38</v>
      </c>
      <c r="C27" s="5" t="s">
        <v>38</v>
      </c>
      <c r="D27" s="6">
        <v>2843199.43516189</v>
      </c>
      <c r="E27" s="6">
        <v>878564.51761787513</v>
      </c>
      <c r="F27" s="7">
        <v>30.90055895315167</v>
      </c>
      <c r="G27" s="1"/>
    </row>
    <row r="28" spans="1:7" ht="14.1" customHeight="1" x14ac:dyDescent="0.25">
      <c r="A28" s="2" t="s">
        <v>81</v>
      </c>
      <c r="B28" s="2" t="s">
        <v>162</v>
      </c>
      <c r="C28" s="2" t="s">
        <v>163</v>
      </c>
      <c r="D28" s="3">
        <v>1218620.9815547101</v>
      </c>
      <c r="E28" s="3">
        <v>209.36730876897769</v>
      </c>
      <c r="F28" s="4">
        <v>1.7180674872499569E-2</v>
      </c>
      <c r="G28" s="1"/>
    </row>
    <row r="29" spans="1:7" ht="14.1" customHeight="1" x14ac:dyDescent="0.25">
      <c r="A29" s="2" t="s">
        <v>38</v>
      </c>
      <c r="B29" s="2" t="s">
        <v>164</v>
      </c>
      <c r="C29" s="2" t="s">
        <v>165</v>
      </c>
      <c r="D29" s="3">
        <v>2996896.73382759</v>
      </c>
      <c r="E29" s="3">
        <v>0</v>
      </c>
      <c r="F29" s="4">
        <v>0</v>
      </c>
      <c r="G29" s="1"/>
    </row>
    <row r="30" spans="1:7" ht="14.1" customHeight="1" x14ac:dyDescent="0.25">
      <c r="A30" s="2" t="s">
        <v>38</v>
      </c>
      <c r="B30" s="2" t="s">
        <v>166</v>
      </c>
      <c r="C30" s="2" t="s">
        <v>167</v>
      </c>
      <c r="D30" s="3">
        <v>1589590.4057045099</v>
      </c>
      <c r="E30" s="3">
        <v>129619.85512355249</v>
      </c>
      <c r="F30" s="4">
        <v>8.1542927447467033</v>
      </c>
      <c r="G30" s="1"/>
    </row>
    <row r="31" spans="1:7" x14ac:dyDescent="0.25">
      <c r="A31" s="5" t="s">
        <v>168</v>
      </c>
      <c r="B31" s="5" t="s">
        <v>38</v>
      </c>
      <c r="C31" s="5" t="s">
        <v>38</v>
      </c>
      <c r="D31" s="6">
        <v>5805108.1210868098</v>
      </c>
      <c r="E31" s="6">
        <v>129829.22243232148</v>
      </c>
      <c r="F31" s="7">
        <v>2.2364651910740871</v>
      </c>
      <c r="G31" s="1"/>
    </row>
    <row r="32" spans="1:7" ht="14.1" customHeight="1" x14ac:dyDescent="0.25">
      <c r="A32" s="2" t="s">
        <v>83</v>
      </c>
      <c r="B32" s="2" t="s">
        <v>169</v>
      </c>
      <c r="C32" s="2" t="s">
        <v>170</v>
      </c>
      <c r="D32" s="3">
        <v>1601515.6687036201</v>
      </c>
      <c r="E32" s="3">
        <v>72762.362647530565</v>
      </c>
      <c r="F32" s="4">
        <v>4.5433437879773946</v>
      </c>
      <c r="G32" s="1"/>
    </row>
    <row r="33" spans="1:7" ht="14.1" customHeight="1" x14ac:dyDescent="0.25">
      <c r="A33" s="2" t="s">
        <v>38</v>
      </c>
      <c r="B33" s="2" t="s">
        <v>171</v>
      </c>
      <c r="C33" s="2" t="s">
        <v>172</v>
      </c>
      <c r="D33" s="3">
        <v>2257062.87219636</v>
      </c>
      <c r="E33" s="3">
        <v>252030.4460570612</v>
      </c>
      <c r="F33" s="4">
        <v>11.16630153114915</v>
      </c>
      <c r="G33" s="1"/>
    </row>
    <row r="34" spans="1:7" ht="14.1" customHeight="1" x14ac:dyDescent="0.25">
      <c r="A34" s="2" t="s">
        <v>38</v>
      </c>
      <c r="B34" s="2" t="s">
        <v>173</v>
      </c>
      <c r="C34" s="2" t="s">
        <v>174</v>
      </c>
      <c r="D34" s="3">
        <v>1493373.08856833</v>
      </c>
      <c r="E34" s="3">
        <v>6022.5363489862493</v>
      </c>
      <c r="F34" s="4">
        <v>0.40328410864561293</v>
      </c>
      <c r="G34" s="1"/>
    </row>
    <row r="35" spans="1:7" x14ac:dyDescent="0.25">
      <c r="A35" s="5" t="s">
        <v>175</v>
      </c>
      <c r="B35" s="5" t="s">
        <v>38</v>
      </c>
      <c r="C35" s="5" t="s">
        <v>38</v>
      </c>
      <c r="D35" s="6">
        <v>5351951.6294683097</v>
      </c>
      <c r="E35" s="6">
        <v>330815.34505357803</v>
      </c>
      <c r="F35" s="7">
        <v>6.1812095466648103</v>
      </c>
      <c r="G35" s="1"/>
    </row>
    <row r="36" spans="1:7" ht="14.1" customHeight="1" x14ac:dyDescent="0.25">
      <c r="A36" s="2" t="s">
        <v>89</v>
      </c>
      <c r="B36" s="2" t="s">
        <v>176</v>
      </c>
      <c r="C36" s="2" t="s">
        <v>177</v>
      </c>
      <c r="D36" s="3">
        <v>8741758.3115099408</v>
      </c>
      <c r="E36" s="3">
        <v>2315522.9936725949</v>
      </c>
      <c r="F36" s="4">
        <v>26.488069232294311</v>
      </c>
      <c r="G36" s="1"/>
    </row>
    <row r="37" spans="1:7" ht="14.1" customHeight="1" x14ac:dyDescent="0.25">
      <c r="A37" s="2" t="s">
        <v>38</v>
      </c>
      <c r="B37" s="2" t="s">
        <v>178</v>
      </c>
      <c r="C37" s="2" t="s">
        <v>179</v>
      </c>
      <c r="D37" s="3">
        <v>2516971.1993430299</v>
      </c>
      <c r="E37" s="3">
        <v>373378.93848360929</v>
      </c>
      <c r="F37" s="4">
        <v>14.83445414794843</v>
      </c>
      <c r="G37" s="1"/>
    </row>
    <row r="38" spans="1:7" x14ac:dyDescent="0.25">
      <c r="A38" s="5" t="s">
        <v>180</v>
      </c>
      <c r="B38" s="5" t="s">
        <v>38</v>
      </c>
      <c r="C38" s="5" t="s">
        <v>38</v>
      </c>
      <c r="D38" s="6">
        <v>11258729.51085297</v>
      </c>
      <c r="E38" s="6">
        <v>2688901.9321562042</v>
      </c>
      <c r="F38" s="7">
        <v>23.882818479333828</v>
      </c>
      <c r="G38" s="1"/>
    </row>
    <row r="39" spans="1:7" ht="14.1" customHeight="1" x14ac:dyDescent="0.25">
      <c r="A39" s="2" t="s">
        <v>87</v>
      </c>
      <c r="B39" s="2" t="s">
        <v>181</v>
      </c>
      <c r="C39" s="2" t="s">
        <v>182</v>
      </c>
      <c r="D39" s="3">
        <v>722845.20236839994</v>
      </c>
      <c r="E39" s="3">
        <v>684481.19142343698</v>
      </c>
      <c r="F39" s="4">
        <v>94.692638089142264</v>
      </c>
      <c r="G39" s="1"/>
    </row>
    <row r="40" spans="1:7" ht="14.1" customHeight="1" x14ac:dyDescent="0.25">
      <c r="A40" s="2" t="s">
        <v>38</v>
      </c>
      <c r="B40" s="2" t="s">
        <v>183</v>
      </c>
      <c r="C40" s="2" t="s">
        <v>184</v>
      </c>
      <c r="D40" s="3">
        <v>375667.60656277998</v>
      </c>
      <c r="E40" s="3">
        <v>0</v>
      </c>
      <c r="F40" s="4">
        <v>0</v>
      </c>
      <c r="G40" s="1"/>
    </row>
    <row r="41" spans="1:7" ht="14.1" customHeight="1" x14ac:dyDescent="0.25">
      <c r="A41" s="2" t="s">
        <v>38</v>
      </c>
      <c r="B41" s="2" t="s">
        <v>185</v>
      </c>
      <c r="C41" s="2" t="s">
        <v>186</v>
      </c>
      <c r="D41" s="3">
        <v>289541.08556262997</v>
      </c>
      <c r="E41" s="3">
        <v>137833.94733379941</v>
      </c>
      <c r="F41" s="4">
        <v>47.604279394740622</v>
      </c>
      <c r="G41" s="1"/>
    </row>
    <row r="42" spans="1:7" ht="14.1" customHeight="1" x14ac:dyDescent="0.25">
      <c r="A42" s="2" t="s">
        <v>38</v>
      </c>
      <c r="B42" s="2" t="s">
        <v>187</v>
      </c>
      <c r="C42" s="2" t="s">
        <v>188</v>
      </c>
      <c r="D42" s="3">
        <v>82932.096771170007</v>
      </c>
      <c r="E42" s="3">
        <v>0</v>
      </c>
      <c r="F42" s="4">
        <v>0</v>
      </c>
      <c r="G42" s="1"/>
    </row>
    <row r="43" spans="1:7" ht="14.1" customHeight="1" x14ac:dyDescent="0.25">
      <c r="A43" s="2" t="s">
        <v>38</v>
      </c>
      <c r="B43" s="2" t="s">
        <v>189</v>
      </c>
      <c r="C43" s="2" t="s">
        <v>190</v>
      </c>
      <c r="D43" s="3">
        <v>8475509.7459775507</v>
      </c>
      <c r="E43" s="3">
        <v>4722604.3345727473</v>
      </c>
      <c r="F43" s="4">
        <v>55.720593523169271</v>
      </c>
      <c r="G43" s="1"/>
    </row>
    <row r="44" spans="1:7" x14ac:dyDescent="0.25">
      <c r="A44" s="5" t="s">
        <v>191</v>
      </c>
      <c r="B44" s="5" t="s">
        <v>38</v>
      </c>
      <c r="C44" s="5" t="s">
        <v>38</v>
      </c>
      <c r="D44" s="6">
        <v>9946495.737242531</v>
      </c>
      <c r="E44" s="6">
        <v>5544919.4733299837</v>
      </c>
      <c r="F44" s="7">
        <v>55.747467447939634</v>
      </c>
      <c r="G44" s="1"/>
    </row>
    <row r="45" spans="1:7" ht="14.1" customHeight="1" x14ac:dyDescent="0.25">
      <c r="A45" s="2" t="s">
        <v>85</v>
      </c>
      <c r="B45" s="2" t="s">
        <v>192</v>
      </c>
      <c r="C45" s="2" t="s">
        <v>193</v>
      </c>
      <c r="D45" s="3">
        <v>2644171.1986587201</v>
      </c>
      <c r="E45" s="3">
        <v>762707.98622856825</v>
      </c>
      <c r="F45" s="4">
        <v>28.844879129439828</v>
      </c>
      <c r="G45" s="1"/>
    </row>
    <row r="46" spans="1:7" ht="14.1" customHeight="1" x14ac:dyDescent="0.25">
      <c r="A46" s="2" t="s">
        <v>38</v>
      </c>
      <c r="B46" s="2" t="s">
        <v>194</v>
      </c>
      <c r="C46" s="2" t="s">
        <v>195</v>
      </c>
      <c r="D46" s="3">
        <v>67547.245431050003</v>
      </c>
      <c r="E46" s="3">
        <v>66966.478540757831</v>
      </c>
      <c r="F46" s="4">
        <v>99.140206404293721</v>
      </c>
      <c r="G46" s="1"/>
    </row>
    <row r="47" spans="1:7" x14ac:dyDescent="0.25">
      <c r="A47" s="5" t="s">
        <v>196</v>
      </c>
      <c r="B47" s="5" t="s">
        <v>38</v>
      </c>
      <c r="C47" s="5" t="s">
        <v>38</v>
      </c>
      <c r="D47" s="6">
        <v>2711718.4440897703</v>
      </c>
      <c r="E47" s="6">
        <v>829674.46476932603</v>
      </c>
      <c r="F47" s="7">
        <v>30.595892673799284</v>
      </c>
      <c r="G47" s="1"/>
    </row>
    <row r="48" spans="1:7" ht="14.1" customHeight="1" x14ac:dyDescent="0.25">
      <c r="A48" s="2" t="s">
        <v>197</v>
      </c>
      <c r="B48" s="2" t="s">
        <v>198</v>
      </c>
      <c r="C48" s="2" t="s">
        <v>199</v>
      </c>
      <c r="D48" s="3">
        <v>147144.38145751</v>
      </c>
      <c r="E48" s="3">
        <v>0</v>
      </c>
      <c r="F48" s="4">
        <v>0</v>
      </c>
      <c r="G48" s="1"/>
    </row>
    <row r="49" spans="1:7" x14ac:dyDescent="0.25">
      <c r="A49" s="5" t="s">
        <v>200</v>
      </c>
      <c r="B49" s="5" t="s">
        <v>38</v>
      </c>
      <c r="C49" s="5" t="s">
        <v>38</v>
      </c>
      <c r="D49" s="6">
        <v>147144.38145751</v>
      </c>
      <c r="E49" s="6">
        <v>0</v>
      </c>
      <c r="F49" s="7">
        <v>0</v>
      </c>
      <c r="G49" s="1"/>
    </row>
    <row r="50" spans="1:7" ht="14.1" customHeight="1" x14ac:dyDescent="0.25">
      <c r="A50" s="2" t="s">
        <v>91</v>
      </c>
      <c r="B50" s="2" t="s">
        <v>201</v>
      </c>
      <c r="C50" s="2" t="s">
        <v>202</v>
      </c>
      <c r="D50" s="3">
        <v>1352702.3442091199</v>
      </c>
      <c r="E50" s="3">
        <v>18295.276552815551</v>
      </c>
      <c r="F50" s="4">
        <v>1.352498325380828</v>
      </c>
      <c r="G50" s="1"/>
    </row>
    <row r="51" spans="1:7" ht="14.1" customHeight="1" x14ac:dyDescent="0.25">
      <c r="A51" s="2" t="s">
        <v>38</v>
      </c>
      <c r="B51" s="2" t="s">
        <v>203</v>
      </c>
      <c r="C51" s="2" t="s">
        <v>204</v>
      </c>
      <c r="D51" s="3">
        <v>1483958.9994661701</v>
      </c>
      <c r="E51" s="3">
        <v>399025.16707923787</v>
      </c>
      <c r="F51" s="4">
        <v>26.88923125388105</v>
      </c>
      <c r="G51" s="1"/>
    </row>
    <row r="52" spans="1:7" ht="14.1" customHeight="1" x14ac:dyDescent="0.25">
      <c r="A52" s="2" t="s">
        <v>38</v>
      </c>
      <c r="B52" s="2" t="s">
        <v>205</v>
      </c>
      <c r="C52" s="2" t="s">
        <v>206</v>
      </c>
      <c r="D52" s="3">
        <v>1092782.19990841</v>
      </c>
      <c r="E52" s="3">
        <v>162427.37171083991</v>
      </c>
      <c r="F52" s="4">
        <v>14.863654598734639</v>
      </c>
      <c r="G52" s="1"/>
    </row>
    <row r="53" spans="1:7" x14ac:dyDescent="0.25">
      <c r="A53" s="5" t="s">
        <v>207</v>
      </c>
      <c r="B53" s="5" t="s">
        <v>38</v>
      </c>
      <c r="C53" s="5" t="s">
        <v>38</v>
      </c>
      <c r="D53" s="6">
        <v>3929443.5435837004</v>
      </c>
      <c r="E53" s="6">
        <v>579747.81534289336</v>
      </c>
      <c r="F53" s="7">
        <v>14.753941847301775</v>
      </c>
      <c r="G53" s="1"/>
    </row>
    <row r="54" spans="1:7" ht="14.1" customHeight="1" x14ac:dyDescent="0.25">
      <c r="A54" s="2" t="s">
        <v>95</v>
      </c>
      <c r="B54" s="2" t="s">
        <v>208</v>
      </c>
      <c r="C54" s="2" t="s">
        <v>209</v>
      </c>
      <c r="D54" s="3">
        <v>7298835.7744373996</v>
      </c>
      <c r="E54" s="3">
        <v>164995.9961991407</v>
      </c>
      <c r="F54" s="4">
        <v>2.2605796499354551</v>
      </c>
      <c r="G54" s="1"/>
    </row>
    <row r="55" spans="1:7" ht="14.1" customHeight="1" x14ac:dyDescent="0.25">
      <c r="A55" s="2" t="s">
        <v>38</v>
      </c>
      <c r="B55" s="2" t="s">
        <v>210</v>
      </c>
      <c r="C55" s="2" t="s">
        <v>211</v>
      </c>
      <c r="D55" s="3">
        <v>854115.86401312996</v>
      </c>
      <c r="E55" s="3">
        <v>0</v>
      </c>
      <c r="F55" s="4">
        <v>0</v>
      </c>
      <c r="G55" s="1"/>
    </row>
    <row r="56" spans="1:7" ht="14.1" customHeight="1" x14ac:dyDescent="0.25">
      <c r="A56" s="2" t="s">
        <v>38</v>
      </c>
      <c r="B56" s="2" t="s">
        <v>212</v>
      </c>
      <c r="C56" s="2" t="s">
        <v>213</v>
      </c>
      <c r="D56" s="3">
        <v>1153283.0305985401</v>
      </c>
      <c r="E56" s="3">
        <v>0</v>
      </c>
      <c r="F56" s="4">
        <v>0</v>
      </c>
      <c r="G56" s="1"/>
    </row>
    <row r="57" spans="1:7" x14ac:dyDescent="0.25">
      <c r="A57" s="5" t="s">
        <v>214</v>
      </c>
      <c r="B57" s="5" t="s">
        <v>38</v>
      </c>
      <c r="C57" s="5" t="s">
        <v>38</v>
      </c>
      <c r="D57" s="6">
        <v>9306234.6690490693</v>
      </c>
      <c r="E57" s="6">
        <v>164995.9961991407</v>
      </c>
      <c r="F57" s="7">
        <v>1.7729619128119445</v>
      </c>
      <c r="G57" s="1"/>
    </row>
    <row r="58" spans="1:7" ht="14.1" customHeight="1" x14ac:dyDescent="0.25">
      <c r="A58" s="2" t="s">
        <v>93</v>
      </c>
      <c r="B58" s="2" t="s">
        <v>215</v>
      </c>
      <c r="C58" s="2" t="s">
        <v>216</v>
      </c>
      <c r="D58" s="3">
        <v>23883.46030282</v>
      </c>
      <c r="E58" s="3">
        <v>205.663022163617</v>
      </c>
      <c r="F58" s="4">
        <v>0.86111065798674769</v>
      </c>
      <c r="G58" s="1"/>
    </row>
    <row r="59" spans="1:7" x14ac:dyDescent="0.25">
      <c r="A59" s="5" t="s">
        <v>217</v>
      </c>
      <c r="B59" s="5" t="s">
        <v>38</v>
      </c>
      <c r="C59" s="5" t="s">
        <v>38</v>
      </c>
      <c r="D59" s="6">
        <v>23883.46030282</v>
      </c>
      <c r="E59" s="6">
        <v>205.663022163617</v>
      </c>
      <c r="F59" s="7">
        <v>0.86111065798674769</v>
      </c>
      <c r="G59" s="1"/>
    </row>
    <row r="60" spans="1:7" ht="14.1" customHeight="1" x14ac:dyDescent="0.25">
      <c r="A60" s="2" t="s">
        <v>97</v>
      </c>
      <c r="B60" s="2" t="s">
        <v>218</v>
      </c>
      <c r="C60" s="2" t="s">
        <v>219</v>
      </c>
      <c r="D60" s="3">
        <v>828711.50589673</v>
      </c>
      <c r="E60" s="3">
        <v>2492.8794177750751</v>
      </c>
      <c r="F60" s="4">
        <v>0.3008139020680769</v>
      </c>
      <c r="G60" s="1"/>
    </row>
    <row r="61" spans="1:7" ht="14.1" customHeight="1" x14ac:dyDescent="0.25">
      <c r="A61" s="2" t="s">
        <v>38</v>
      </c>
      <c r="B61" s="2" t="s">
        <v>220</v>
      </c>
      <c r="C61" s="2" t="s">
        <v>221</v>
      </c>
      <c r="D61" s="3">
        <v>749823.15421058005</v>
      </c>
      <c r="E61" s="3">
        <v>372921.85864617903</v>
      </c>
      <c r="F61" s="4">
        <v>49.734641635439253</v>
      </c>
      <c r="G61" s="1"/>
    </row>
    <row r="62" spans="1:7" ht="14.1" customHeight="1" x14ac:dyDescent="0.25">
      <c r="A62" s="2" t="s">
        <v>38</v>
      </c>
      <c r="B62" s="2" t="s">
        <v>222</v>
      </c>
      <c r="C62" s="2" t="s">
        <v>223</v>
      </c>
      <c r="D62" s="3">
        <v>1069602.6225204701</v>
      </c>
      <c r="E62" s="3">
        <v>229.84221565662531</v>
      </c>
      <c r="F62" s="4">
        <v>2.1488561342062961E-2</v>
      </c>
      <c r="G62" s="1"/>
    </row>
    <row r="63" spans="1:7" ht="14.1" customHeight="1" x14ac:dyDescent="0.25">
      <c r="A63" s="2" t="s">
        <v>38</v>
      </c>
      <c r="B63" s="2" t="s">
        <v>224</v>
      </c>
      <c r="C63" s="2" t="s">
        <v>225</v>
      </c>
      <c r="D63" s="3">
        <v>4394685.4546976797</v>
      </c>
      <c r="E63" s="3">
        <v>218518.6343333633</v>
      </c>
      <c r="F63" s="4">
        <v>4.9723384434664997</v>
      </c>
      <c r="G63" s="1"/>
    </row>
    <row r="64" spans="1:7" x14ac:dyDescent="0.25">
      <c r="A64" s="5" t="s">
        <v>226</v>
      </c>
      <c r="B64" s="5" t="s">
        <v>38</v>
      </c>
      <c r="C64" s="5" t="s">
        <v>38</v>
      </c>
      <c r="D64" s="6">
        <v>7042822.7373254597</v>
      </c>
      <c r="E64" s="6">
        <v>594163.21461297409</v>
      </c>
      <c r="F64" s="7">
        <v>8.4364357413688076</v>
      </c>
      <c r="G64" s="1"/>
    </row>
    <row r="65" spans="1:7" ht="14.1" customHeight="1" x14ac:dyDescent="0.25">
      <c r="A65" s="2" t="s">
        <v>99</v>
      </c>
      <c r="B65" s="2" t="s">
        <v>98</v>
      </c>
      <c r="C65" s="2" t="s">
        <v>227</v>
      </c>
      <c r="D65" s="3">
        <v>2851777.2059819801</v>
      </c>
      <c r="E65" s="3">
        <v>1217059.28089791</v>
      </c>
      <c r="F65" s="4">
        <v>42.677221710902508</v>
      </c>
      <c r="G65" s="1"/>
    </row>
    <row r="66" spans="1:7" x14ac:dyDescent="0.25">
      <c r="A66" s="5" t="s">
        <v>228</v>
      </c>
      <c r="B66" s="5" t="s">
        <v>38</v>
      </c>
      <c r="C66" s="5" t="s">
        <v>38</v>
      </c>
      <c r="D66" s="6">
        <v>2851777.2059819801</v>
      </c>
      <c r="E66" s="6">
        <v>1217059.28089791</v>
      </c>
      <c r="F66" s="7">
        <v>42.677221710902494</v>
      </c>
      <c r="G66" s="1"/>
    </row>
    <row r="67" spans="1:7" ht="14.1" customHeight="1" x14ac:dyDescent="0.25">
      <c r="A67" s="2" t="s">
        <v>101</v>
      </c>
      <c r="B67" s="2" t="s">
        <v>229</v>
      </c>
      <c r="C67" s="2" t="s">
        <v>230</v>
      </c>
      <c r="D67" s="3">
        <v>1355194.95165399</v>
      </c>
      <c r="E67" s="3">
        <v>0</v>
      </c>
      <c r="F67" s="4">
        <v>0</v>
      </c>
      <c r="G67" s="1"/>
    </row>
    <row r="68" spans="1:7" ht="14.1" customHeight="1" x14ac:dyDescent="0.25">
      <c r="A68" s="2" t="s">
        <v>38</v>
      </c>
      <c r="B68" s="2" t="s">
        <v>231</v>
      </c>
      <c r="C68" s="2" t="s">
        <v>232</v>
      </c>
      <c r="D68" s="3">
        <v>47877.113263899999</v>
      </c>
      <c r="E68" s="3">
        <v>0</v>
      </c>
      <c r="F68" s="4">
        <v>0</v>
      </c>
      <c r="G68" s="1"/>
    </row>
    <row r="69" spans="1:7" ht="14.1" customHeight="1" x14ac:dyDescent="0.25">
      <c r="A69" s="2" t="s">
        <v>38</v>
      </c>
      <c r="B69" s="2" t="s">
        <v>233</v>
      </c>
      <c r="C69" s="2" t="s">
        <v>234</v>
      </c>
      <c r="D69" s="3">
        <v>9171689.1737024691</v>
      </c>
      <c r="E69" s="3">
        <v>3042.7699346276631</v>
      </c>
      <c r="F69" s="4">
        <v>3.3175676552058123E-2</v>
      </c>
      <c r="G69" s="1"/>
    </row>
    <row r="70" spans="1:7" x14ac:dyDescent="0.25">
      <c r="A70" s="5" t="s">
        <v>235</v>
      </c>
      <c r="B70" s="5" t="s">
        <v>38</v>
      </c>
      <c r="C70" s="5" t="s">
        <v>38</v>
      </c>
      <c r="D70" s="6">
        <v>10574761.238620359</v>
      </c>
      <c r="E70" s="6">
        <v>3042.7699346276631</v>
      </c>
      <c r="F70" s="7">
        <v>2.8773887806706068E-2</v>
      </c>
      <c r="G70" s="1"/>
    </row>
    <row r="71" spans="1:7" ht="14.1" customHeight="1" x14ac:dyDescent="0.25">
      <c r="A71" s="2" t="s">
        <v>236</v>
      </c>
      <c r="B71" s="2" t="s">
        <v>237</v>
      </c>
      <c r="C71" s="2" t="s">
        <v>238</v>
      </c>
      <c r="D71" s="3">
        <v>24597.235973949999</v>
      </c>
      <c r="E71" s="3">
        <v>0</v>
      </c>
      <c r="F71" s="4">
        <v>0</v>
      </c>
      <c r="G71" s="1"/>
    </row>
    <row r="72" spans="1:7" ht="14.1" customHeight="1" x14ac:dyDescent="0.25">
      <c r="A72" s="2" t="s">
        <v>38</v>
      </c>
      <c r="B72" s="2" t="s">
        <v>239</v>
      </c>
      <c r="C72" s="2" t="s">
        <v>240</v>
      </c>
      <c r="D72" s="3">
        <v>178332.18815966</v>
      </c>
      <c r="E72" s="3">
        <v>0</v>
      </c>
      <c r="F72" s="4">
        <v>0</v>
      </c>
      <c r="G72" s="1"/>
    </row>
    <row r="73" spans="1:7" x14ac:dyDescent="0.25">
      <c r="A73" s="5" t="s">
        <v>241</v>
      </c>
      <c r="B73" s="5" t="s">
        <v>38</v>
      </c>
      <c r="C73" s="5" t="s">
        <v>38</v>
      </c>
      <c r="D73" s="6">
        <v>202929.42413361001</v>
      </c>
      <c r="E73" s="6">
        <v>0</v>
      </c>
      <c r="F73" s="7">
        <v>0</v>
      </c>
      <c r="G73" s="1"/>
    </row>
    <row r="74" spans="1:7" ht="14.1" customHeight="1" x14ac:dyDescent="0.25">
      <c r="A74" s="2" t="s">
        <v>103</v>
      </c>
      <c r="B74" s="2" t="s">
        <v>242</v>
      </c>
      <c r="C74" s="2" t="s">
        <v>243</v>
      </c>
      <c r="D74" s="3">
        <v>3584735.8286856399</v>
      </c>
      <c r="E74" s="3">
        <v>8734.4823305867012</v>
      </c>
      <c r="F74" s="4">
        <v>0.24365762912547001</v>
      </c>
      <c r="G74" s="1"/>
    </row>
    <row r="75" spans="1:7" ht="14.1" customHeight="1" x14ac:dyDescent="0.25">
      <c r="A75" s="2" t="s">
        <v>38</v>
      </c>
      <c r="B75" s="2" t="s">
        <v>244</v>
      </c>
      <c r="C75" s="2" t="s">
        <v>245</v>
      </c>
      <c r="D75" s="3">
        <v>4333835.6420986699</v>
      </c>
      <c r="E75" s="3">
        <v>11716.57011867544</v>
      </c>
      <c r="F75" s="4">
        <v>0.27035104896136919</v>
      </c>
      <c r="G75" s="1"/>
    </row>
    <row r="76" spans="1:7" ht="14.1" customHeight="1" x14ac:dyDescent="0.25">
      <c r="A76" s="2" t="s">
        <v>38</v>
      </c>
      <c r="B76" s="2" t="s">
        <v>246</v>
      </c>
      <c r="C76" s="2" t="s">
        <v>247</v>
      </c>
      <c r="D76" s="3">
        <v>1938959.35957392</v>
      </c>
      <c r="E76" s="3">
        <v>48420.255784880981</v>
      </c>
      <c r="F76" s="4">
        <v>2.4972290185350339</v>
      </c>
      <c r="G76" s="1"/>
    </row>
    <row r="77" spans="1:7" x14ac:dyDescent="0.25">
      <c r="A77" s="5" t="s">
        <v>248</v>
      </c>
      <c r="B77" s="5" t="s">
        <v>38</v>
      </c>
      <c r="C77" s="5" t="s">
        <v>38</v>
      </c>
      <c r="D77" s="6">
        <v>9857530.8303582296</v>
      </c>
      <c r="E77" s="6">
        <v>68871.308234143129</v>
      </c>
      <c r="F77" s="7">
        <v>0.69866693210880171</v>
      </c>
      <c r="G77" s="1"/>
    </row>
    <row r="78" spans="1:7" ht="14.1" customHeight="1" x14ac:dyDescent="0.25">
      <c r="A78" s="2" t="s">
        <v>107</v>
      </c>
      <c r="B78" s="2" t="s">
        <v>249</v>
      </c>
      <c r="C78" s="2" t="s">
        <v>250</v>
      </c>
      <c r="D78" s="3">
        <v>3627233.4963461398</v>
      </c>
      <c r="E78" s="3">
        <v>0</v>
      </c>
      <c r="F78" s="4">
        <v>0</v>
      </c>
      <c r="G78" s="1"/>
    </row>
    <row r="79" spans="1:7" ht="14.1" customHeight="1" x14ac:dyDescent="0.25">
      <c r="A79" s="2" t="s">
        <v>38</v>
      </c>
      <c r="B79" s="2" t="s">
        <v>251</v>
      </c>
      <c r="C79" s="2" t="s">
        <v>252</v>
      </c>
      <c r="D79" s="3">
        <v>17753010.865145799</v>
      </c>
      <c r="E79" s="3">
        <v>11153218.3597189</v>
      </c>
      <c r="F79" s="4">
        <v>62.82437635193385</v>
      </c>
      <c r="G79" s="1"/>
    </row>
    <row r="80" spans="1:7" ht="14.1" customHeight="1" x14ac:dyDescent="0.25">
      <c r="A80" s="2" t="s">
        <v>38</v>
      </c>
      <c r="B80" s="2" t="s">
        <v>253</v>
      </c>
      <c r="C80" s="2" t="s">
        <v>254</v>
      </c>
      <c r="D80" s="3">
        <v>1600892.8949561999</v>
      </c>
      <c r="E80" s="3">
        <v>0</v>
      </c>
      <c r="F80" s="4">
        <v>0</v>
      </c>
      <c r="G80" s="1"/>
    </row>
    <row r="81" spans="1:7" x14ac:dyDescent="0.25">
      <c r="A81" s="5" t="s">
        <v>255</v>
      </c>
      <c r="B81" s="5" t="s">
        <v>38</v>
      </c>
      <c r="C81" s="5" t="s">
        <v>38</v>
      </c>
      <c r="D81" s="6">
        <v>22981137.256448139</v>
      </c>
      <c r="E81" s="6">
        <v>11153218.3597189</v>
      </c>
      <c r="F81" s="7">
        <v>48.53205581281442</v>
      </c>
      <c r="G81" s="1"/>
    </row>
    <row r="82" spans="1:7" ht="14.1" customHeight="1" x14ac:dyDescent="0.25">
      <c r="A82" s="2" t="s">
        <v>105</v>
      </c>
      <c r="B82" s="2" t="s">
        <v>256</v>
      </c>
      <c r="C82" s="2" t="s">
        <v>257</v>
      </c>
      <c r="D82" s="3">
        <v>261652.46751177</v>
      </c>
      <c r="E82" s="3">
        <v>204361.1699339551</v>
      </c>
      <c r="F82" s="4">
        <v>78.104048426282162</v>
      </c>
      <c r="G82" s="1"/>
    </row>
    <row r="83" spans="1:7" ht="14.1" customHeight="1" x14ac:dyDescent="0.25">
      <c r="A83" s="2" t="s">
        <v>38</v>
      </c>
      <c r="B83" s="2" t="s">
        <v>258</v>
      </c>
      <c r="C83" s="2" t="s">
        <v>259</v>
      </c>
      <c r="D83" s="3">
        <v>748927.15935012</v>
      </c>
      <c r="E83" s="3">
        <v>0</v>
      </c>
      <c r="F83" s="4">
        <v>0</v>
      </c>
      <c r="G83" s="1"/>
    </row>
    <row r="84" spans="1:7" x14ac:dyDescent="0.25">
      <c r="A84" s="5" t="s">
        <v>260</v>
      </c>
      <c r="B84" s="5" t="s">
        <v>38</v>
      </c>
      <c r="C84" s="5" t="s">
        <v>38</v>
      </c>
      <c r="D84" s="6">
        <v>1010579.62686189</v>
      </c>
      <c r="E84" s="6">
        <v>204361.1699339551</v>
      </c>
      <c r="F84" s="7">
        <v>20.222173938786909</v>
      </c>
      <c r="G84" s="1"/>
    </row>
    <row r="85" spans="1:7" ht="14.1" customHeight="1" x14ac:dyDescent="0.25">
      <c r="A85" s="2" t="s">
        <v>109</v>
      </c>
      <c r="B85" s="2" t="s">
        <v>261</v>
      </c>
      <c r="C85" s="2" t="s">
        <v>262</v>
      </c>
      <c r="D85" s="3">
        <v>689003.99696364999</v>
      </c>
      <c r="E85" s="3">
        <v>7118.5199473990206</v>
      </c>
      <c r="F85" s="4">
        <v>1.033160907450378</v>
      </c>
      <c r="G85" s="1"/>
    </row>
    <row r="86" spans="1:7" ht="14.1" customHeight="1" x14ac:dyDescent="0.25">
      <c r="A86" s="2" t="s">
        <v>38</v>
      </c>
      <c r="B86" s="2" t="s">
        <v>263</v>
      </c>
      <c r="C86" s="2" t="s">
        <v>264</v>
      </c>
      <c r="D86" s="3">
        <v>170645.86842416</v>
      </c>
      <c r="E86" s="3">
        <v>0</v>
      </c>
      <c r="F86" s="4">
        <v>0</v>
      </c>
      <c r="G86" s="1"/>
    </row>
    <row r="87" spans="1:7" ht="14.1" customHeight="1" x14ac:dyDescent="0.25">
      <c r="A87" s="2" t="s">
        <v>38</v>
      </c>
      <c r="B87" s="2" t="s">
        <v>265</v>
      </c>
      <c r="C87" s="2" t="s">
        <v>266</v>
      </c>
      <c r="D87" s="3">
        <v>4550806.6344210804</v>
      </c>
      <c r="E87" s="3">
        <v>1211352.9436318111</v>
      </c>
      <c r="F87" s="4">
        <v>26.61842264334992</v>
      </c>
      <c r="G87" s="1"/>
    </row>
    <row r="88" spans="1:7" x14ac:dyDescent="0.25">
      <c r="A88" s="5" t="s">
        <v>267</v>
      </c>
      <c r="B88" s="5" t="s">
        <v>38</v>
      </c>
      <c r="C88" s="5" t="s">
        <v>38</v>
      </c>
      <c r="D88" s="6">
        <v>5410456.4998088907</v>
      </c>
      <c r="E88" s="6">
        <v>1218471.46357921</v>
      </c>
      <c r="F88" s="7">
        <v>22.520677573551311</v>
      </c>
      <c r="G88" s="1"/>
    </row>
    <row r="89" spans="1:7" x14ac:dyDescent="0.25">
      <c r="A89" s="5" t="s">
        <v>37</v>
      </c>
      <c r="B89" s="5" t="s">
        <v>38</v>
      </c>
      <c r="C89" s="5" t="s">
        <v>38</v>
      </c>
      <c r="D89" s="6">
        <v>134779162.35607532</v>
      </c>
      <c r="E89" s="6">
        <v>33464689.447342157</v>
      </c>
      <c r="F89" s="7">
        <v>24.829275432749192</v>
      </c>
      <c r="G89" s="1"/>
    </row>
    <row r="90" spans="1:7" x14ac:dyDescent="0.25">
      <c r="A90" s="12" t="s">
        <v>42</v>
      </c>
      <c r="B90" s="3">
        <v>134779162.69050989</v>
      </c>
    </row>
    <row r="91" spans="1:7" x14ac:dyDescent="0.25">
      <c r="A91" s="13"/>
    </row>
    <row r="93" spans="1:7" ht="17.25" customHeight="1" x14ac:dyDescent="0.25">
      <c r="A93" s="45" t="s">
        <v>268</v>
      </c>
      <c r="B93" s="45"/>
      <c r="C93" s="45"/>
      <c r="D93" s="45"/>
      <c r="E93" s="45"/>
      <c r="F93" s="45"/>
    </row>
    <row r="94" spans="1:7" ht="38.25" customHeight="1" x14ac:dyDescent="0.25">
      <c r="A94" s="45" t="s">
        <v>269</v>
      </c>
      <c r="B94" s="45"/>
      <c r="C94" s="45"/>
      <c r="D94" s="45"/>
      <c r="E94" s="45"/>
      <c r="F94" s="45"/>
    </row>
    <row r="95" spans="1:7" ht="19.5" customHeight="1" x14ac:dyDescent="0.25">
      <c r="A95" s="45" t="s">
        <v>270</v>
      </c>
      <c r="B95" s="45"/>
      <c r="C95" s="45"/>
      <c r="D95" s="45"/>
      <c r="E95" s="45"/>
      <c r="F95" s="45"/>
    </row>
    <row r="97" spans="1:6" ht="26.25" customHeight="1" x14ac:dyDescent="0.25">
      <c r="A97" s="46" t="s">
        <v>45</v>
      </c>
      <c r="B97" s="46"/>
      <c r="C97" s="46"/>
      <c r="D97" s="46"/>
      <c r="E97" s="46"/>
      <c r="F97" s="46"/>
    </row>
  </sheetData>
  <mergeCells count="5">
    <mergeCell ref="A1:F1"/>
    <mergeCell ref="A93:F93"/>
    <mergeCell ref="A94:F94"/>
    <mergeCell ref="A95:F95"/>
    <mergeCell ref="A97:F9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11"/>
  <sheetViews>
    <sheetView workbookViewId="0">
      <selection activeCell="A3" sqref="A3"/>
    </sheetView>
  </sheetViews>
  <sheetFormatPr defaultRowHeight="15" x14ac:dyDescent="0.25"/>
  <cols>
    <col min="1" max="1" width="43.5703125" bestFit="1" customWidth="1"/>
    <col min="2" max="2" width="35.7109375" customWidth="1"/>
    <col min="3" max="3" width="12.7109375" customWidth="1"/>
    <col min="4" max="4" width="20.140625" customWidth="1"/>
    <col min="5" max="5" width="20.7109375" customWidth="1"/>
    <col min="6" max="10" width="15.7109375" customWidth="1"/>
    <col min="11" max="11" width="20.7109375" customWidth="1"/>
  </cols>
  <sheetData>
    <row r="1" spans="1:12" s="26" customFormat="1" ht="21" customHeight="1" thickBot="1" x14ac:dyDescent="0.3">
      <c r="A1" s="44" t="s">
        <v>388</v>
      </c>
      <c r="B1" s="44"/>
      <c r="C1" s="44"/>
      <c r="D1" s="44"/>
      <c r="E1" s="44"/>
      <c r="F1" s="44"/>
      <c r="G1" s="44"/>
      <c r="H1" s="44"/>
      <c r="I1" s="44"/>
      <c r="J1" s="44"/>
      <c r="K1" s="44"/>
    </row>
    <row r="2" spans="1:12" s="26" customFormat="1" ht="21" customHeight="1" x14ac:dyDescent="0.25">
      <c r="A2" s="25" t="s">
        <v>1</v>
      </c>
      <c r="B2" s="25" t="s">
        <v>271</v>
      </c>
      <c r="C2" s="25" t="s">
        <v>2</v>
      </c>
      <c r="D2" s="25" t="s">
        <v>47</v>
      </c>
      <c r="E2" s="36" t="s">
        <v>365</v>
      </c>
      <c r="F2" s="36" t="s">
        <v>366</v>
      </c>
      <c r="G2" s="25" t="s">
        <v>272</v>
      </c>
      <c r="H2" s="25" t="s">
        <v>273</v>
      </c>
      <c r="I2" s="25" t="s">
        <v>274</v>
      </c>
      <c r="J2" s="25" t="s">
        <v>275</v>
      </c>
      <c r="K2" s="25" t="s">
        <v>276</v>
      </c>
      <c r="L2" s="27"/>
    </row>
    <row r="3" spans="1:12" ht="14.1" customHeight="1" x14ac:dyDescent="0.25">
      <c r="A3" s="2" t="s">
        <v>7</v>
      </c>
      <c r="B3" s="2" t="s">
        <v>277</v>
      </c>
      <c r="C3" s="2" t="s">
        <v>8</v>
      </c>
      <c r="D3" s="2" t="s">
        <v>54</v>
      </c>
      <c r="E3" s="3">
        <v>1360</v>
      </c>
      <c r="F3" s="3">
        <v>2.5388456401089039</v>
      </c>
      <c r="G3" s="19">
        <v>30201</v>
      </c>
      <c r="H3" s="19">
        <v>37469</v>
      </c>
      <c r="I3" s="20">
        <v>130.88444137574999</v>
      </c>
      <c r="J3" s="20">
        <v>-12.35860776949996</v>
      </c>
      <c r="K3" s="37" t="s">
        <v>77</v>
      </c>
      <c r="L3" s="1"/>
    </row>
    <row r="4" spans="1:12" ht="14.1" customHeight="1" x14ac:dyDescent="0.25">
      <c r="A4" s="2" t="s">
        <v>38</v>
      </c>
      <c r="B4" s="2" t="s">
        <v>38</v>
      </c>
      <c r="C4" s="2" t="s">
        <v>8</v>
      </c>
      <c r="D4" s="2" t="s">
        <v>54</v>
      </c>
      <c r="E4" s="3">
        <v>1360</v>
      </c>
      <c r="F4" s="3">
        <v>1363.206445893667</v>
      </c>
      <c r="G4" s="19">
        <v>30201</v>
      </c>
      <c r="H4" s="19">
        <v>37469</v>
      </c>
      <c r="I4" s="20">
        <v>130.8767776490001</v>
      </c>
      <c r="J4" s="20">
        <v>-12.34476601672343</v>
      </c>
      <c r="K4" s="37" t="s">
        <v>77</v>
      </c>
      <c r="L4" s="1"/>
    </row>
    <row r="5" spans="1:12" x14ac:dyDescent="0.25">
      <c r="A5" s="21" t="s">
        <v>38</v>
      </c>
      <c r="B5" s="21" t="s">
        <v>37</v>
      </c>
      <c r="C5" s="21" t="s">
        <v>38</v>
      </c>
      <c r="D5" s="22">
        <v>2</v>
      </c>
      <c r="E5" s="21" t="s">
        <v>38</v>
      </c>
      <c r="F5" s="22">
        <v>1365.745291533776</v>
      </c>
      <c r="G5" s="21" t="s">
        <v>38</v>
      </c>
      <c r="H5" s="21" t="s">
        <v>38</v>
      </c>
      <c r="I5" s="21" t="s">
        <v>38</v>
      </c>
      <c r="J5" s="21" t="s">
        <v>38</v>
      </c>
      <c r="K5" s="38" t="s">
        <v>38</v>
      </c>
      <c r="L5" s="1"/>
    </row>
    <row r="6" spans="1:12" ht="14.1" customHeight="1" x14ac:dyDescent="0.25">
      <c r="A6" s="2" t="s">
        <v>9</v>
      </c>
      <c r="B6" s="2" t="s">
        <v>278</v>
      </c>
      <c r="C6" s="2" t="s">
        <v>10</v>
      </c>
      <c r="D6" s="2" t="s">
        <v>54</v>
      </c>
      <c r="E6" s="3">
        <v>0</v>
      </c>
      <c r="F6" s="3">
        <v>88.55125260911997</v>
      </c>
      <c r="G6" s="19">
        <v>32932</v>
      </c>
      <c r="H6" s="19">
        <v>32932</v>
      </c>
      <c r="I6" s="20">
        <v>130.72797497750011</v>
      </c>
      <c r="J6" s="20">
        <v>-13.793221950357561</v>
      </c>
      <c r="K6" s="39" t="s">
        <v>367</v>
      </c>
      <c r="L6" s="1"/>
    </row>
    <row r="7" spans="1:12" ht="14.1" customHeight="1" x14ac:dyDescent="0.25">
      <c r="A7" s="2" t="s">
        <v>38</v>
      </c>
      <c r="B7" s="2" t="s">
        <v>38</v>
      </c>
      <c r="C7" s="2" t="s">
        <v>10</v>
      </c>
      <c r="D7" s="2" t="s">
        <v>54</v>
      </c>
      <c r="E7" s="3">
        <v>0</v>
      </c>
      <c r="F7" s="3">
        <v>1588.0476818468969</v>
      </c>
      <c r="G7" s="19">
        <v>32932</v>
      </c>
      <c r="H7" s="19">
        <v>32932</v>
      </c>
      <c r="I7" s="20">
        <v>130.73704621450011</v>
      </c>
      <c r="J7" s="20">
        <v>-13.782273200218301</v>
      </c>
      <c r="K7" s="39" t="s">
        <v>367</v>
      </c>
      <c r="L7" s="1"/>
    </row>
    <row r="8" spans="1:12" ht="14.1" customHeight="1" x14ac:dyDescent="0.25">
      <c r="A8" s="2" t="s">
        <v>38</v>
      </c>
      <c r="B8" s="2" t="s">
        <v>38</v>
      </c>
      <c r="C8" s="2" t="s">
        <v>10</v>
      </c>
      <c r="D8" s="2" t="s">
        <v>54</v>
      </c>
      <c r="E8" s="3">
        <v>0</v>
      </c>
      <c r="F8" s="3">
        <v>107.89432812532721</v>
      </c>
      <c r="G8" s="19">
        <v>32932</v>
      </c>
      <c r="H8" s="19">
        <v>32932</v>
      </c>
      <c r="I8" s="20">
        <v>130.7203405997281</v>
      </c>
      <c r="J8" s="20">
        <v>-13.792260465499959</v>
      </c>
      <c r="K8" s="39" t="s">
        <v>367</v>
      </c>
      <c r="L8" s="1"/>
    </row>
    <row r="9" spans="1:12" ht="14.1" customHeight="1" x14ac:dyDescent="0.25">
      <c r="A9" s="2" t="s">
        <v>38</v>
      </c>
      <c r="B9" s="2" t="s">
        <v>38</v>
      </c>
      <c r="C9" s="2" t="s">
        <v>10</v>
      </c>
      <c r="D9" s="2" t="s">
        <v>54</v>
      </c>
      <c r="E9" s="3">
        <v>0</v>
      </c>
      <c r="F9" s="3">
        <v>118.28404221904761</v>
      </c>
      <c r="G9" s="19">
        <v>32932</v>
      </c>
      <c r="H9" s="19">
        <v>32932</v>
      </c>
      <c r="I9" s="20">
        <v>130.72001751700009</v>
      </c>
      <c r="J9" s="20">
        <v>-13.782243338470821</v>
      </c>
      <c r="K9" s="37" t="s">
        <v>109</v>
      </c>
      <c r="L9" s="1"/>
    </row>
    <row r="10" spans="1:12" ht="14.1" customHeight="1" x14ac:dyDescent="0.25">
      <c r="A10" s="2" t="s">
        <v>38</v>
      </c>
      <c r="B10" s="2" t="s">
        <v>38</v>
      </c>
      <c r="C10" s="2" t="s">
        <v>10</v>
      </c>
      <c r="D10" s="2" t="s">
        <v>54</v>
      </c>
      <c r="E10" s="3">
        <v>0</v>
      </c>
      <c r="F10" s="3">
        <v>209.0209687086095</v>
      </c>
      <c r="G10" s="19">
        <v>32932</v>
      </c>
      <c r="H10" s="19">
        <v>32932</v>
      </c>
      <c r="I10" s="20">
        <v>130.72927952500001</v>
      </c>
      <c r="J10" s="20">
        <v>-13.77628567695662</v>
      </c>
      <c r="K10" s="39" t="s">
        <v>367</v>
      </c>
      <c r="L10" s="1"/>
    </row>
    <row r="11" spans="1:12" ht="14.1" customHeight="1" x14ac:dyDescent="0.25">
      <c r="A11" s="2" t="s">
        <v>38</v>
      </c>
      <c r="B11" s="2" t="s">
        <v>279</v>
      </c>
      <c r="C11" s="2" t="s">
        <v>10</v>
      </c>
      <c r="D11" s="2" t="s">
        <v>55</v>
      </c>
      <c r="E11" s="3">
        <v>2315</v>
      </c>
      <c r="F11" s="3">
        <v>605.44312826989608</v>
      </c>
      <c r="G11" s="19">
        <v>31496</v>
      </c>
      <c r="H11" s="19">
        <v>40926</v>
      </c>
      <c r="I11" s="20">
        <v>131.237262823956</v>
      </c>
      <c r="J11" s="20">
        <v>-12.367173829499921</v>
      </c>
      <c r="K11" s="37" t="s">
        <v>77</v>
      </c>
      <c r="L11" s="1"/>
    </row>
    <row r="12" spans="1:12" ht="14.1" customHeight="1" x14ac:dyDescent="0.25">
      <c r="A12" s="2" t="s">
        <v>38</v>
      </c>
      <c r="B12" s="2" t="s">
        <v>38</v>
      </c>
      <c r="C12" s="2" t="s">
        <v>10</v>
      </c>
      <c r="D12" s="2" t="s">
        <v>55</v>
      </c>
      <c r="E12" s="3">
        <v>2315</v>
      </c>
      <c r="F12" s="3">
        <v>1682.162696149288</v>
      </c>
      <c r="G12" s="19">
        <v>31496</v>
      </c>
      <c r="H12" s="19">
        <v>40926</v>
      </c>
      <c r="I12" s="20">
        <v>131.24880718136461</v>
      </c>
      <c r="J12" s="20">
        <v>-12.33820943299995</v>
      </c>
      <c r="K12" s="37" t="s">
        <v>77</v>
      </c>
      <c r="L12" s="1"/>
    </row>
    <row r="13" spans="1:12" x14ac:dyDescent="0.25">
      <c r="A13" s="21" t="s">
        <v>38</v>
      </c>
      <c r="B13" s="21" t="s">
        <v>37</v>
      </c>
      <c r="C13" s="21" t="s">
        <v>38</v>
      </c>
      <c r="D13" s="22">
        <v>7</v>
      </c>
      <c r="E13" s="21" t="s">
        <v>38</v>
      </c>
      <c r="F13" s="22">
        <v>4399.4040979281854</v>
      </c>
      <c r="G13" s="21" t="s">
        <v>38</v>
      </c>
      <c r="H13" s="21" t="s">
        <v>38</v>
      </c>
      <c r="I13" s="21" t="s">
        <v>38</v>
      </c>
      <c r="J13" s="21" t="s">
        <v>38</v>
      </c>
      <c r="K13" s="38" t="s">
        <v>38</v>
      </c>
      <c r="L13" s="1"/>
    </row>
    <row r="14" spans="1:12" ht="14.1" customHeight="1" x14ac:dyDescent="0.25">
      <c r="A14" s="2" t="s">
        <v>11</v>
      </c>
      <c r="B14" s="2" t="s">
        <v>280</v>
      </c>
      <c r="C14" s="2" t="s">
        <v>12</v>
      </c>
      <c r="D14" s="2" t="s">
        <v>52</v>
      </c>
      <c r="E14" s="3">
        <v>130000</v>
      </c>
      <c r="F14" s="3">
        <v>52.423369645528687</v>
      </c>
      <c r="G14" s="19">
        <v>39860</v>
      </c>
      <c r="H14" s="19">
        <v>39860</v>
      </c>
      <c r="I14" s="20">
        <v>133.52415280000011</v>
      </c>
      <c r="J14" s="20">
        <v>-17.594971796361939</v>
      </c>
      <c r="K14" s="37" t="s">
        <v>95</v>
      </c>
      <c r="L14" s="1"/>
    </row>
    <row r="15" spans="1:12" ht="14.1" customHeight="1" x14ac:dyDescent="0.25">
      <c r="A15" s="2" t="s">
        <v>38</v>
      </c>
      <c r="B15" s="2" t="s">
        <v>38</v>
      </c>
      <c r="C15" s="2" t="s">
        <v>12</v>
      </c>
      <c r="D15" s="2" t="s">
        <v>52</v>
      </c>
      <c r="E15" s="3">
        <v>130000</v>
      </c>
      <c r="F15" s="3">
        <v>129032.45912435879</v>
      </c>
      <c r="G15" s="19">
        <v>39860</v>
      </c>
      <c r="H15" s="19">
        <v>39860</v>
      </c>
      <c r="I15" s="20">
        <v>133.49147145010249</v>
      </c>
      <c r="J15" s="20">
        <v>-17.79368870849995</v>
      </c>
      <c r="K15" s="39" t="s">
        <v>368</v>
      </c>
      <c r="L15" s="1"/>
    </row>
    <row r="16" spans="1:12" ht="14.1" customHeight="1" x14ac:dyDescent="0.25">
      <c r="A16" s="2" t="s">
        <v>38</v>
      </c>
      <c r="B16" s="2" t="s">
        <v>38</v>
      </c>
      <c r="C16" s="2" t="s">
        <v>12</v>
      </c>
      <c r="D16" s="2" t="s">
        <v>52</v>
      </c>
      <c r="E16" s="3">
        <v>130000</v>
      </c>
      <c r="F16" s="3">
        <v>727.91817476632502</v>
      </c>
      <c r="G16" s="19">
        <v>39860</v>
      </c>
      <c r="H16" s="19">
        <v>39860</v>
      </c>
      <c r="I16" s="20">
        <v>133.43906423740279</v>
      </c>
      <c r="J16" s="20">
        <v>-17.67306877699993</v>
      </c>
      <c r="K16" s="37" t="s">
        <v>281</v>
      </c>
      <c r="L16" s="1"/>
    </row>
    <row r="17" spans="1:12" ht="14.1" customHeight="1" x14ac:dyDescent="0.25">
      <c r="A17" s="2" t="s">
        <v>38</v>
      </c>
      <c r="B17" s="2" t="s">
        <v>282</v>
      </c>
      <c r="C17" s="2" t="s">
        <v>12</v>
      </c>
      <c r="D17" s="2" t="s">
        <v>52</v>
      </c>
      <c r="E17" s="3">
        <v>9467</v>
      </c>
      <c r="F17" s="3">
        <v>5672.9215673823765</v>
      </c>
      <c r="G17" s="19">
        <v>31401</v>
      </c>
      <c r="H17" s="19">
        <v>31401</v>
      </c>
      <c r="I17" s="20">
        <v>133.51731355300009</v>
      </c>
      <c r="J17" s="20">
        <v>-17.6998233870784</v>
      </c>
      <c r="K17" s="37" t="s">
        <v>95</v>
      </c>
      <c r="L17" s="1"/>
    </row>
    <row r="18" spans="1:12" ht="14.1" customHeight="1" x14ac:dyDescent="0.25">
      <c r="A18" s="2" t="s">
        <v>38</v>
      </c>
      <c r="B18" s="2" t="s">
        <v>38</v>
      </c>
      <c r="C18" s="2" t="s">
        <v>12</v>
      </c>
      <c r="D18" s="2" t="s">
        <v>52</v>
      </c>
      <c r="E18" s="3">
        <v>9467</v>
      </c>
      <c r="F18" s="3">
        <v>4005.9274711937928</v>
      </c>
      <c r="G18" s="19">
        <v>31401</v>
      </c>
      <c r="H18" s="19">
        <v>31401</v>
      </c>
      <c r="I18" s="20">
        <v>133.4678521702335</v>
      </c>
      <c r="J18" s="20">
        <v>-17.601891304499961</v>
      </c>
      <c r="K18" s="37" t="s">
        <v>95</v>
      </c>
      <c r="L18" s="1"/>
    </row>
    <row r="19" spans="1:12" ht="14.1" customHeight="1" x14ac:dyDescent="0.25">
      <c r="A19" s="2" t="s">
        <v>38</v>
      </c>
      <c r="B19" s="2" t="s">
        <v>283</v>
      </c>
      <c r="C19" s="2" t="s">
        <v>12</v>
      </c>
      <c r="D19" s="2" t="s">
        <v>52</v>
      </c>
      <c r="E19" s="3">
        <v>495</v>
      </c>
      <c r="F19" s="3">
        <v>480.33740145093873</v>
      </c>
      <c r="G19" s="19">
        <v>40639</v>
      </c>
      <c r="H19" s="19">
        <v>40639</v>
      </c>
      <c r="I19" s="20">
        <v>135.08026928121251</v>
      </c>
      <c r="J19" s="20">
        <v>-22.468755722499971</v>
      </c>
      <c r="K19" s="37" t="s">
        <v>71</v>
      </c>
      <c r="L19" s="1"/>
    </row>
    <row r="20" spans="1:12" ht="14.1" customHeight="1" x14ac:dyDescent="0.25">
      <c r="A20" s="2" t="s">
        <v>38</v>
      </c>
      <c r="B20" s="2" t="s">
        <v>284</v>
      </c>
      <c r="C20" s="2" t="s">
        <v>12</v>
      </c>
      <c r="D20" s="2" t="s">
        <v>52</v>
      </c>
      <c r="E20" s="3">
        <v>580</v>
      </c>
      <c r="F20" s="3">
        <v>364.23310472135029</v>
      </c>
      <c r="G20" s="19">
        <v>39860</v>
      </c>
      <c r="H20" s="19">
        <v>39860</v>
      </c>
      <c r="I20" s="20">
        <v>129.065545679</v>
      </c>
      <c r="J20" s="20">
        <v>-16.060055479281932</v>
      </c>
      <c r="K20" s="39" t="s">
        <v>369</v>
      </c>
      <c r="L20" s="1"/>
    </row>
    <row r="21" spans="1:12" ht="14.1" customHeight="1" x14ac:dyDescent="0.25">
      <c r="A21" s="2" t="s">
        <v>38</v>
      </c>
      <c r="B21" s="2" t="s">
        <v>38</v>
      </c>
      <c r="C21" s="2" t="s">
        <v>12</v>
      </c>
      <c r="D21" s="2" t="s">
        <v>52</v>
      </c>
      <c r="E21" s="3">
        <v>580</v>
      </c>
      <c r="F21" s="3">
        <v>215.0063049145142</v>
      </c>
      <c r="G21" s="19">
        <v>39860</v>
      </c>
      <c r="H21" s="19">
        <v>39860</v>
      </c>
      <c r="I21" s="20">
        <v>129.0753086445001</v>
      </c>
      <c r="J21" s="20">
        <v>-16.053121145297141</v>
      </c>
      <c r="K21" s="39" t="s">
        <v>369</v>
      </c>
      <c r="L21" s="1"/>
    </row>
    <row r="22" spans="1:12" x14ac:dyDescent="0.25">
      <c r="A22" s="21" t="s">
        <v>38</v>
      </c>
      <c r="B22" s="21" t="s">
        <v>37</v>
      </c>
      <c r="C22" s="21" t="s">
        <v>38</v>
      </c>
      <c r="D22" s="22">
        <v>8</v>
      </c>
      <c r="E22" s="21" t="s">
        <v>38</v>
      </c>
      <c r="F22" s="22">
        <v>140551.22651843363</v>
      </c>
      <c r="G22" s="21" t="s">
        <v>38</v>
      </c>
      <c r="H22" s="21" t="s">
        <v>38</v>
      </c>
      <c r="I22" s="21" t="s">
        <v>38</v>
      </c>
      <c r="J22" s="21" t="s">
        <v>38</v>
      </c>
      <c r="K22" s="38" t="s">
        <v>38</v>
      </c>
      <c r="L22" s="1"/>
    </row>
    <row r="23" spans="1:12" ht="14.1" customHeight="1" x14ac:dyDescent="0.25">
      <c r="A23" s="2" t="s">
        <v>13</v>
      </c>
      <c r="B23" s="2" t="s">
        <v>285</v>
      </c>
      <c r="C23" s="2" t="s">
        <v>14</v>
      </c>
      <c r="D23" s="2" t="s">
        <v>51</v>
      </c>
      <c r="E23" s="3">
        <v>85</v>
      </c>
      <c r="F23" s="3">
        <v>85.028300176467965</v>
      </c>
      <c r="G23" s="19">
        <v>26192</v>
      </c>
      <c r="H23" s="19">
        <v>37567</v>
      </c>
      <c r="I23" s="20">
        <v>133.14128518850001</v>
      </c>
      <c r="J23" s="20">
        <v>-22.585252506999861</v>
      </c>
      <c r="K23" s="37" t="s">
        <v>71</v>
      </c>
      <c r="L23" s="1"/>
    </row>
    <row r="24" spans="1:12" ht="14.1" customHeight="1" x14ac:dyDescent="0.25">
      <c r="A24" s="2" t="s">
        <v>38</v>
      </c>
      <c r="B24" s="2" t="s">
        <v>286</v>
      </c>
      <c r="C24" s="2" t="s">
        <v>14</v>
      </c>
      <c r="D24" s="2" t="s">
        <v>55</v>
      </c>
      <c r="E24" s="3">
        <v>547</v>
      </c>
      <c r="F24" s="3">
        <v>518.49716459204069</v>
      </c>
      <c r="G24" s="19">
        <v>30803</v>
      </c>
      <c r="H24" s="19">
        <v>37567</v>
      </c>
      <c r="I24" s="20">
        <v>130.9417970745001</v>
      </c>
      <c r="J24" s="20">
        <v>-12.73991459332831</v>
      </c>
      <c r="K24" s="39" t="s">
        <v>370</v>
      </c>
      <c r="L24" s="1"/>
    </row>
    <row r="25" spans="1:12" ht="14.1" customHeight="1" x14ac:dyDescent="0.25">
      <c r="A25" s="2" t="s">
        <v>38</v>
      </c>
      <c r="B25" s="2" t="s">
        <v>38</v>
      </c>
      <c r="C25" s="2" t="s">
        <v>14</v>
      </c>
      <c r="D25" s="2" t="s">
        <v>55</v>
      </c>
      <c r="E25" s="3">
        <v>547</v>
      </c>
      <c r="F25" s="3">
        <v>28.734499077713451</v>
      </c>
      <c r="G25" s="19">
        <v>30803</v>
      </c>
      <c r="H25" s="19">
        <v>37567</v>
      </c>
      <c r="I25" s="20">
        <v>130.94517696767869</v>
      </c>
      <c r="J25" s="20">
        <v>-12.76967798799995</v>
      </c>
      <c r="K25" s="37" t="s">
        <v>99</v>
      </c>
      <c r="L25" s="1"/>
    </row>
    <row r="26" spans="1:12" ht="14.1" customHeight="1" x14ac:dyDescent="0.25">
      <c r="A26" s="2" t="s">
        <v>38</v>
      </c>
      <c r="B26" s="2" t="s">
        <v>287</v>
      </c>
      <c r="C26" s="2" t="s">
        <v>14</v>
      </c>
      <c r="D26" s="2" t="s">
        <v>48</v>
      </c>
      <c r="E26" s="3">
        <v>11530</v>
      </c>
      <c r="F26" s="3">
        <v>738.53504089596754</v>
      </c>
      <c r="G26" s="19">
        <v>36832</v>
      </c>
      <c r="H26" s="19">
        <v>36832</v>
      </c>
      <c r="I26" s="20">
        <v>134.2985687549382</v>
      </c>
      <c r="J26" s="20">
        <v>-16.47165870649992</v>
      </c>
      <c r="K26" s="37" t="s">
        <v>103</v>
      </c>
      <c r="L26" s="1"/>
    </row>
    <row r="27" spans="1:12" ht="14.1" customHeight="1" x14ac:dyDescent="0.25">
      <c r="A27" s="2" t="s">
        <v>38</v>
      </c>
      <c r="B27" s="2" t="s">
        <v>38</v>
      </c>
      <c r="C27" s="2" t="s">
        <v>14</v>
      </c>
      <c r="D27" s="2" t="s">
        <v>48</v>
      </c>
      <c r="E27" s="3">
        <v>11530</v>
      </c>
      <c r="F27" s="3">
        <v>10799.75355512751</v>
      </c>
      <c r="G27" s="19">
        <v>36832</v>
      </c>
      <c r="H27" s="19">
        <v>36832</v>
      </c>
      <c r="I27" s="20">
        <v>134.28287518400009</v>
      </c>
      <c r="J27" s="20">
        <v>-16.529754609482659</v>
      </c>
      <c r="K27" s="37" t="s">
        <v>103</v>
      </c>
      <c r="L27" s="1"/>
    </row>
    <row r="28" spans="1:12" ht="14.1" customHeight="1" x14ac:dyDescent="0.25">
      <c r="A28" s="2" t="s">
        <v>38</v>
      </c>
      <c r="B28" s="2" t="s">
        <v>288</v>
      </c>
      <c r="C28" s="2" t="s">
        <v>14</v>
      </c>
      <c r="D28" s="2" t="s">
        <v>52</v>
      </c>
      <c r="E28" s="3">
        <v>25890</v>
      </c>
      <c r="F28" s="3">
        <v>25892.191776834199</v>
      </c>
      <c r="G28" s="19">
        <v>30939</v>
      </c>
      <c r="H28" s="19">
        <v>37567</v>
      </c>
      <c r="I28" s="20">
        <v>136.51732070120059</v>
      </c>
      <c r="J28" s="20">
        <v>-18.783467600999959</v>
      </c>
      <c r="K28" s="37" t="s">
        <v>95</v>
      </c>
      <c r="L28" s="1"/>
    </row>
    <row r="29" spans="1:12" ht="14.1" customHeight="1" x14ac:dyDescent="0.25">
      <c r="A29" s="2" t="s">
        <v>38</v>
      </c>
      <c r="B29" s="2" t="s">
        <v>289</v>
      </c>
      <c r="C29" s="2" t="s">
        <v>14</v>
      </c>
      <c r="D29" s="2" t="s">
        <v>51</v>
      </c>
      <c r="E29" s="3">
        <v>7</v>
      </c>
      <c r="F29" s="3">
        <v>7.2639802407978982</v>
      </c>
      <c r="G29" s="19">
        <v>23001</v>
      </c>
      <c r="H29" s="19">
        <v>39952</v>
      </c>
      <c r="I29" s="20">
        <v>134.2177963260001</v>
      </c>
      <c r="J29" s="20">
        <v>-23.681165702193219</v>
      </c>
      <c r="K29" s="37" t="s">
        <v>91</v>
      </c>
      <c r="L29" s="1"/>
    </row>
    <row r="30" spans="1:12" ht="14.1" customHeight="1" x14ac:dyDescent="0.25">
      <c r="A30" s="2" t="s">
        <v>38</v>
      </c>
      <c r="B30" s="2" t="s">
        <v>290</v>
      </c>
      <c r="C30" s="2" t="s">
        <v>14</v>
      </c>
      <c r="D30" s="2" t="s">
        <v>54</v>
      </c>
      <c r="E30" s="3">
        <v>1854</v>
      </c>
      <c r="F30" s="3">
        <v>1569.095360362071</v>
      </c>
      <c r="G30" s="19">
        <v>30169</v>
      </c>
      <c r="H30" s="19">
        <v>37567</v>
      </c>
      <c r="I30" s="20">
        <v>131.2976303100001</v>
      </c>
      <c r="J30" s="20">
        <v>-12.568106738492119</v>
      </c>
      <c r="K30" s="37" t="s">
        <v>77</v>
      </c>
      <c r="L30" s="1"/>
    </row>
    <row r="31" spans="1:12" ht="14.1" customHeight="1" x14ac:dyDescent="0.25">
      <c r="A31" s="2" t="s">
        <v>38</v>
      </c>
      <c r="B31" s="2" t="s">
        <v>38</v>
      </c>
      <c r="C31" s="2" t="s">
        <v>14</v>
      </c>
      <c r="D31" s="2" t="s">
        <v>54</v>
      </c>
      <c r="E31" s="3">
        <v>1854</v>
      </c>
      <c r="F31" s="3">
        <v>159.49812921619591</v>
      </c>
      <c r="G31" s="19">
        <v>34554</v>
      </c>
      <c r="H31" s="19">
        <v>40896</v>
      </c>
      <c r="I31" s="20">
        <v>131.32351469308199</v>
      </c>
      <c r="J31" s="20">
        <v>-12.553768158499929</v>
      </c>
      <c r="K31" s="37" t="s">
        <v>77</v>
      </c>
      <c r="L31" s="1"/>
    </row>
    <row r="32" spans="1:12" ht="14.1" customHeight="1" x14ac:dyDescent="0.25">
      <c r="A32" s="2" t="s">
        <v>38</v>
      </c>
      <c r="B32" s="2" t="s">
        <v>38</v>
      </c>
      <c r="C32" s="2" t="s">
        <v>14</v>
      </c>
      <c r="D32" s="2" t="s">
        <v>54</v>
      </c>
      <c r="E32" s="3">
        <v>1854</v>
      </c>
      <c r="F32" s="3">
        <v>124.6996729023553</v>
      </c>
      <c r="G32" s="19">
        <v>34554</v>
      </c>
      <c r="H32" s="19">
        <v>40896</v>
      </c>
      <c r="I32" s="20">
        <v>131.27235412600001</v>
      </c>
      <c r="J32" s="20">
        <v>-12.59507623283193</v>
      </c>
      <c r="K32" s="37" t="s">
        <v>77</v>
      </c>
      <c r="L32" s="1"/>
    </row>
    <row r="33" spans="1:12" ht="14.1" customHeight="1" x14ac:dyDescent="0.25">
      <c r="A33" s="2" t="s">
        <v>38</v>
      </c>
      <c r="B33" s="2" t="s">
        <v>291</v>
      </c>
      <c r="C33" s="2" t="s">
        <v>14</v>
      </c>
      <c r="D33" s="2" t="s">
        <v>51</v>
      </c>
      <c r="E33" s="3">
        <v>16</v>
      </c>
      <c r="F33" s="3">
        <v>405.03234314613633</v>
      </c>
      <c r="G33" s="19">
        <v>23567</v>
      </c>
      <c r="H33" s="19">
        <v>37567</v>
      </c>
      <c r="I33" s="20">
        <v>133.14625549325021</v>
      </c>
      <c r="J33" s="20">
        <v>-24.57246112899993</v>
      </c>
      <c r="K33" s="37" t="s">
        <v>83</v>
      </c>
      <c r="L33" s="1"/>
    </row>
    <row r="34" spans="1:12" ht="14.1" customHeight="1" x14ac:dyDescent="0.25">
      <c r="A34" s="2" t="s">
        <v>38</v>
      </c>
      <c r="B34" s="2" t="s">
        <v>292</v>
      </c>
      <c r="C34" s="2" t="s">
        <v>14</v>
      </c>
      <c r="D34" s="2" t="s">
        <v>54</v>
      </c>
      <c r="E34" s="3">
        <v>129</v>
      </c>
      <c r="F34" s="3">
        <v>129.34725495406639</v>
      </c>
      <c r="G34" s="19">
        <v>25311</v>
      </c>
      <c r="H34" s="19">
        <v>37567</v>
      </c>
      <c r="I34" s="20">
        <v>132.688039796288</v>
      </c>
      <c r="J34" s="20">
        <v>-24.30249024249996</v>
      </c>
      <c r="K34" s="37" t="s">
        <v>91</v>
      </c>
      <c r="L34" s="1"/>
    </row>
    <row r="35" spans="1:12" ht="14.1" customHeight="1" x14ac:dyDescent="0.25">
      <c r="A35" s="2" t="s">
        <v>38</v>
      </c>
      <c r="B35" s="2" t="s">
        <v>293</v>
      </c>
      <c r="C35" s="2" t="s">
        <v>14</v>
      </c>
      <c r="D35" s="2" t="s">
        <v>54</v>
      </c>
      <c r="E35" s="3">
        <v>1775</v>
      </c>
      <c r="F35" s="3">
        <v>47.680474720620673</v>
      </c>
      <c r="G35" s="19">
        <v>22573</v>
      </c>
      <c r="H35" s="19">
        <v>39952</v>
      </c>
      <c r="I35" s="20">
        <v>134.2564697265</v>
      </c>
      <c r="J35" s="20">
        <v>-20.556619435538799</v>
      </c>
      <c r="K35" s="37" t="s">
        <v>81</v>
      </c>
      <c r="L35" s="1"/>
    </row>
    <row r="36" spans="1:12" ht="14.1" customHeight="1" x14ac:dyDescent="0.25">
      <c r="A36" s="2" t="s">
        <v>38</v>
      </c>
      <c r="B36" s="2" t="s">
        <v>38</v>
      </c>
      <c r="C36" s="2" t="s">
        <v>14</v>
      </c>
      <c r="D36" s="2" t="s">
        <v>54</v>
      </c>
      <c r="E36" s="3">
        <v>1775</v>
      </c>
      <c r="F36" s="3">
        <v>30.184437390862371</v>
      </c>
      <c r="G36" s="19">
        <v>22573</v>
      </c>
      <c r="H36" s="19">
        <v>39952</v>
      </c>
      <c r="I36" s="20">
        <v>134.2613296510001</v>
      </c>
      <c r="J36" s="20">
        <v>-20.557565844481271</v>
      </c>
      <c r="K36" s="37" t="s">
        <v>81</v>
      </c>
      <c r="L36" s="1"/>
    </row>
    <row r="37" spans="1:12" ht="14.1" customHeight="1" x14ac:dyDescent="0.25">
      <c r="A37" s="2" t="s">
        <v>38</v>
      </c>
      <c r="B37" s="2" t="s">
        <v>38</v>
      </c>
      <c r="C37" s="2" t="s">
        <v>14</v>
      </c>
      <c r="D37" s="2" t="s">
        <v>54</v>
      </c>
      <c r="E37" s="3">
        <v>1775</v>
      </c>
      <c r="F37" s="3">
        <v>1697.747812706092</v>
      </c>
      <c r="G37" s="19">
        <v>22573</v>
      </c>
      <c r="H37" s="19">
        <v>39952</v>
      </c>
      <c r="I37" s="20">
        <v>134.29170840529531</v>
      </c>
      <c r="J37" s="20">
        <v>-20.565872192999951</v>
      </c>
      <c r="K37" s="37" t="s">
        <v>81</v>
      </c>
      <c r="L37" s="1"/>
    </row>
    <row r="38" spans="1:12" ht="14.1" customHeight="1" x14ac:dyDescent="0.25">
      <c r="A38" s="2" t="s">
        <v>38</v>
      </c>
      <c r="B38" s="2" t="s">
        <v>294</v>
      </c>
      <c r="C38" s="2" t="s">
        <v>14</v>
      </c>
      <c r="D38" s="2" t="s">
        <v>51</v>
      </c>
      <c r="E38" s="3">
        <v>423</v>
      </c>
      <c r="F38" s="3">
        <v>423.14457409824291</v>
      </c>
      <c r="G38" s="19">
        <v>23945</v>
      </c>
      <c r="H38" s="19">
        <v>37567</v>
      </c>
      <c r="I38" s="20">
        <v>132.1646163024561</v>
      </c>
      <c r="J38" s="20">
        <v>-14.414623928499919</v>
      </c>
      <c r="K38" s="37" t="s">
        <v>79</v>
      </c>
      <c r="L38" s="1"/>
    </row>
    <row r="39" spans="1:12" ht="14.1" customHeight="1" x14ac:dyDescent="0.25">
      <c r="A39" s="2" t="s">
        <v>38</v>
      </c>
      <c r="B39" s="2" t="s">
        <v>295</v>
      </c>
      <c r="C39" s="2" t="s">
        <v>14</v>
      </c>
      <c r="D39" s="2" t="s">
        <v>52</v>
      </c>
      <c r="E39" s="3">
        <v>119</v>
      </c>
      <c r="F39" s="3">
        <v>110.39399828138281</v>
      </c>
      <c r="G39" s="19">
        <v>24295</v>
      </c>
      <c r="H39" s="19">
        <v>31272</v>
      </c>
      <c r="I39" s="20">
        <v>130.94362640400001</v>
      </c>
      <c r="J39" s="20">
        <v>-12.435616374354799</v>
      </c>
      <c r="K39" s="37" t="s">
        <v>77</v>
      </c>
      <c r="L39" s="1"/>
    </row>
    <row r="40" spans="1:12" ht="14.1" customHeight="1" x14ac:dyDescent="0.25">
      <c r="A40" s="2" t="s">
        <v>38</v>
      </c>
      <c r="B40" s="2" t="s">
        <v>38</v>
      </c>
      <c r="C40" s="2" t="s">
        <v>14</v>
      </c>
      <c r="D40" s="2" t="s">
        <v>52</v>
      </c>
      <c r="E40" s="3">
        <v>0</v>
      </c>
      <c r="F40" s="3">
        <v>14.504137613124771</v>
      </c>
      <c r="G40" s="19">
        <v>33499</v>
      </c>
      <c r="H40" s="19">
        <v>33499</v>
      </c>
      <c r="I40" s="20">
        <v>130.94369506850009</v>
      </c>
      <c r="J40" s="20">
        <v>-12.42533411191587</v>
      </c>
      <c r="K40" s="37" t="s">
        <v>77</v>
      </c>
      <c r="L40" s="1"/>
    </row>
    <row r="41" spans="1:12" ht="14.1" customHeight="1" x14ac:dyDescent="0.25">
      <c r="A41" s="2" t="s">
        <v>38</v>
      </c>
      <c r="B41" s="2" t="s">
        <v>296</v>
      </c>
      <c r="C41" s="2" t="s">
        <v>14</v>
      </c>
      <c r="D41" s="2" t="s">
        <v>54</v>
      </c>
      <c r="E41" s="3">
        <v>629</v>
      </c>
      <c r="F41" s="3">
        <v>628.89396400487067</v>
      </c>
      <c r="G41" s="19">
        <v>25681</v>
      </c>
      <c r="H41" s="19">
        <v>40066</v>
      </c>
      <c r="I41" s="20">
        <v>133.77968545271921</v>
      </c>
      <c r="J41" s="20">
        <v>-23.808171272999971</v>
      </c>
      <c r="K41" s="39" t="s">
        <v>371</v>
      </c>
      <c r="L41" s="1"/>
    </row>
    <row r="42" spans="1:12" ht="14.1" customHeight="1" x14ac:dyDescent="0.25">
      <c r="A42" s="2" t="s">
        <v>38</v>
      </c>
      <c r="B42" s="2" t="s">
        <v>297</v>
      </c>
      <c r="C42" s="2" t="s">
        <v>14</v>
      </c>
      <c r="D42" s="2" t="s">
        <v>52</v>
      </c>
      <c r="E42" s="3">
        <v>3042</v>
      </c>
      <c r="F42" s="3">
        <v>3042.769934627363</v>
      </c>
      <c r="G42" s="19">
        <v>30153</v>
      </c>
      <c r="H42" s="19">
        <v>37567</v>
      </c>
      <c r="I42" s="20">
        <v>135.51487443700009</v>
      </c>
      <c r="J42" s="20">
        <v>-25.123569904129091</v>
      </c>
      <c r="K42" s="37" t="s">
        <v>101</v>
      </c>
      <c r="L42" s="1"/>
    </row>
    <row r="43" spans="1:12" ht="14.1" customHeight="1" x14ac:dyDescent="0.25">
      <c r="A43" s="2" t="s">
        <v>38</v>
      </c>
      <c r="B43" s="2" t="s">
        <v>298</v>
      </c>
      <c r="C43" s="2" t="s">
        <v>14</v>
      </c>
      <c r="D43" s="2" t="s">
        <v>51</v>
      </c>
      <c r="E43" s="3">
        <v>6</v>
      </c>
      <c r="F43" s="3">
        <v>6.1106732435870752</v>
      </c>
      <c r="G43" s="19">
        <v>25739</v>
      </c>
      <c r="H43" s="19">
        <v>39952</v>
      </c>
      <c r="I43" s="20">
        <v>133.95370335752659</v>
      </c>
      <c r="J43" s="20">
        <v>-24.012735367499939</v>
      </c>
      <c r="K43" s="37" t="s">
        <v>83</v>
      </c>
      <c r="L43" s="1"/>
    </row>
    <row r="44" spans="1:12" ht="14.1" customHeight="1" x14ac:dyDescent="0.25">
      <c r="A44" s="2" t="s">
        <v>38</v>
      </c>
      <c r="B44" s="2" t="s">
        <v>299</v>
      </c>
      <c r="C44" s="2" t="s">
        <v>14</v>
      </c>
      <c r="D44" s="2" t="s">
        <v>54</v>
      </c>
      <c r="E44" s="3">
        <v>2483</v>
      </c>
      <c r="F44" s="3">
        <v>2482.8159164030658</v>
      </c>
      <c r="G44" s="19">
        <v>32962</v>
      </c>
      <c r="H44" s="19">
        <v>37567</v>
      </c>
      <c r="I44" s="20">
        <v>133.66307431259801</v>
      </c>
      <c r="J44" s="20">
        <v>-24.344083786499951</v>
      </c>
      <c r="K44" s="39" t="s">
        <v>371</v>
      </c>
      <c r="L44" s="1"/>
    </row>
    <row r="45" spans="1:12" ht="14.1" customHeight="1" x14ac:dyDescent="0.25">
      <c r="A45" s="2" t="s">
        <v>38</v>
      </c>
      <c r="B45" s="2" t="s">
        <v>300</v>
      </c>
      <c r="C45" s="2" t="s">
        <v>14</v>
      </c>
      <c r="D45" s="2" t="s">
        <v>51</v>
      </c>
      <c r="E45" s="3">
        <v>4759</v>
      </c>
      <c r="F45" s="3">
        <v>4758.1886287949128</v>
      </c>
      <c r="G45" s="19">
        <v>25479</v>
      </c>
      <c r="H45" s="19">
        <v>34025</v>
      </c>
      <c r="I45" s="20">
        <v>132.30699240300009</v>
      </c>
      <c r="J45" s="20">
        <v>-23.834347237432301</v>
      </c>
      <c r="K45" s="37" t="s">
        <v>91</v>
      </c>
      <c r="L45" s="1"/>
    </row>
    <row r="46" spans="1:12" ht="14.1" customHeight="1" x14ac:dyDescent="0.25">
      <c r="A46" s="2" t="s">
        <v>38</v>
      </c>
      <c r="B46" s="2" t="s">
        <v>301</v>
      </c>
      <c r="C46" s="2" t="s">
        <v>14</v>
      </c>
      <c r="D46" s="2" t="s">
        <v>54</v>
      </c>
      <c r="E46" s="3">
        <v>92605</v>
      </c>
      <c r="F46" s="3">
        <v>1505.299005799098</v>
      </c>
      <c r="G46" s="19">
        <v>41929</v>
      </c>
      <c r="H46" s="19">
        <v>41929</v>
      </c>
      <c r="I46" s="20">
        <v>134.14566315712091</v>
      </c>
      <c r="J46" s="20">
        <v>-22.44500923249997</v>
      </c>
      <c r="K46" s="37" t="s">
        <v>71</v>
      </c>
      <c r="L46" s="1"/>
    </row>
    <row r="47" spans="1:12" ht="14.1" customHeight="1" x14ac:dyDescent="0.25">
      <c r="A47" s="2" t="s">
        <v>38</v>
      </c>
      <c r="B47" s="2" t="s">
        <v>38</v>
      </c>
      <c r="C47" s="2" t="s">
        <v>14</v>
      </c>
      <c r="D47" s="2" t="s">
        <v>54</v>
      </c>
      <c r="E47" s="3">
        <v>92605</v>
      </c>
      <c r="F47" s="3">
        <v>42113.04953720043</v>
      </c>
      <c r="G47" s="19">
        <v>41929</v>
      </c>
      <c r="H47" s="19">
        <v>41929</v>
      </c>
      <c r="I47" s="20">
        <v>133.98979949950009</v>
      </c>
      <c r="J47" s="20">
        <v>-22.386117426111031</v>
      </c>
      <c r="K47" s="37" t="s">
        <v>71</v>
      </c>
      <c r="L47" s="1"/>
    </row>
    <row r="48" spans="1:12" ht="14.1" customHeight="1" x14ac:dyDescent="0.25">
      <c r="A48" s="2" t="s">
        <v>38</v>
      </c>
      <c r="B48" s="2" t="s">
        <v>38</v>
      </c>
      <c r="C48" s="2" t="s">
        <v>14</v>
      </c>
      <c r="D48" s="2" t="s">
        <v>54</v>
      </c>
      <c r="E48" s="3">
        <v>92605</v>
      </c>
      <c r="F48" s="3">
        <v>40960.383175145798</v>
      </c>
      <c r="G48" s="19">
        <v>41929</v>
      </c>
      <c r="H48" s="19">
        <v>41929</v>
      </c>
      <c r="I48" s="20">
        <v>133.81715393050001</v>
      </c>
      <c r="J48" s="20">
        <v>-22.434098011015969</v>
      </c>
      <c r="K48" s="37" t="s">
        <v>71</v>
      </c>
      <c r="L48" s="1"/>
    </row>
    <row r="49" spans="1:12" ht="14.1" customHeight="1" x14ac:dyDescent="0.25">
      <c r="A49" s="2" t="s">
        <v>38</v>
      </c>
      <c r="B49" s="2" t="s">
        <v>38</v>
      </c>
      <c r="C49" s="2" t="s">
        <v>14</v>
      </c>
      <c r="D49" s="2" t="s">
        <v>54</v>
      </c>
      <c r="E49" s="3">
        <v>92605</v>
      </c>
      <c r="F49" s="3">
        <v>8130.0357377728287</v>
      </c>
      <c r="G49" s="19">
        <v>41929</v>
      </c>
      <c r="H49" s="19">
        <v>41929</v>
      </c>
      <c r="I49" s="20">
        <v>134.11571502650011</v>
      </c>
      <c r="J49" s="20">
        <v>-22.535496439193579</v>
      </c>
      <c r="K49" s="37" t="s">
        <v>71</v>
      </c>
      <c r="L49" s="1"/>
    </row>
    <row r="50" spans="1:12" x14ac:dyDescent="0.25">
      <c r="A50" s="21" t="s">
        <v>38</v>
      </c>
      <c r="B50" s="21" t="s">
        <v>37</v>
      </c>
      <c r="C50" s="21" t="s">
        <v>38</v>
      </c>
      <c r="D50" s="22">
        <v>27</v>
      </c>
      <c r="E50" s="21" t="s">
        <v>38</v>
      </c>
      <c r="F50" s="22">
        <v>146408.87908532782</v>
      </c>
      <c r="G50" s="21" t="s">
        <v>38</v>
      </c>
      <c r="H50" s="21" t="s">
        <v>38</v>
      </c>
      <c r="I50" s="21" t="s">
        <v>38</v>
      </c>
      <c r="J50" s="21" t="s">
        <v>38</v>
      </c>
      <c r="K50" s="38" t="s">
        <v>38</v>
      </c>
      <c r="L50" s="1"/>
    </row>
    <row r="51" spans="1:12" ht="14.1" customHeight="1" x14ac:dyDescent="0.25">
      <c r="A51" s="2" t="s">
        <v>15</v>
      </c>
      <c r="B51" s="2" t="s">
        <v>302</v>
      </c>
      <c r="C51" s="2" t="s">
        <v>16</v>
      </c>
      <c r="D51" s="2" t="s">
        <v>54</v>
      </c>
      <c r="E51" s="3">
        <v>443</v>
      </c>
      <c r="F51" s="3">
        <v>31.489924480964611</v>
      </c>
      <c r="G51" s="19">
        <v>22930</v>
      </c>
      <c r="H51" s="19">
        <v>37567</v>
      </c>
      <c r="I51" s="20">
        <v>133.88304150127371</v>
      </c>
      <c r="J51" s="20">
        <v>-23.668219566999959</v>
      </c>
      <c r="K51" s="37" t="s">
        <v>91</v>
      </c>
      <c r="L51" s="1"/>
    </row>
    <row r="52" spans="1:12" ht="14.1" customHeight="1" x14ac:dyDescent="0.25">
      <c r="A52" s="2" t="s">
        <v>38</v>
      </c>
      <c r="B52" s="2" t="s">
        <v>38</v>
      </c>
      <c r="C52" s="2" t="s">
        <v>16</v>
      </c>
      <c r="D52" s="2" t="s">
        <v>54</v>
      </c>
      <c r="E52" s="3">
        <v>443</v>
      </c>
      <c r="F52" s="3">
        <v>262.0376878238921</v>
      </c>
      <c r="G52" s="19">
        <v>22930</v>
      </c>
      <c r="H52" s="19">
        <v>37567</v>
      </c>
      <c r="I52" s="20">
        <v>133.88877096321389</v>
      </c>
      <c r="J52" s="20">
        <v>-23.672061920999969</v>
      </c>
      <c r="K52" s="37" t="s">
        <v>91</v>
      </c>
      <c r="L52" s="1"/>
    </row>
    <row r="53" spans="1:12" ht="14.1" customHeight="1" x14ac:dyDescent="0.25">
      <c r="A53" s="2" t="s">
        <v>38</v>
      </c>
      <c r="B53" s="2" t="s">
        <v>38</v>
      </c>
      <c r="C53" s="2" t="s">
        <v>16</v>
      </c>
      <c r="D53" s="2" t="s">
        <v>54</v>
      </c>
      <c r="E53" s="3">
        <v>2</v>
      </c>
      <c r="F53" s="3">
        <v>1.755918392069747</v>
      </c>
      <c r="G53" s="19">
        <v>25830</v>
      </c>
      <c r="H53" s="19">
        <v>37567</v>
      </c>
      <c r="I53" s="20">
        <v>133.88045501700009</v>
      </c>
      <c r="J53" s="20">
        <v>-23.671330175649061</v>
      </c>
      <c r="K53" s="37" t="s">
        <v>91</v>
      </c>
      <c r="L53" s="1"/>
    </row>
    <row r="54" spans="1:12" ht="14.1" customHeight="1" x14ac:dyDescent="0.25">
      <c r="A54" s="2" t="s">
        <v>38</v>
      </c>
      <c r="B54" s="2" t="s">
        <v>38</v>
      </c>
      <c r="C54" s="2" t="s">
        <v>16</v>
      </c>
      <c r="D54" s="2" t="s">
        <v>54</v>
      </c>
      <c r="E54" s="3">
        <v>443</v>
      </c>
      <c r="F54" s="3">
        <v>149.78395620130399</v>
      </c>
      <c r="G54" s="19">
        <v>22930</v>
      </c>
      <c r="H54" s="19">
        <v>37567</v>
      </c>
      <c r="I54" s="20">
        <v>133.8814411945109</v>
      </c>
      <c r="J54" s="20">
        <v>-23.68499469849996</v>
      </c>
      <c r="K54" s="37" t="s">
        <v>91</v>
      </c>
      <c r="L54" s="1"/>
    </row>
    <row r="55" spans="1:12" ht="14.1" customHeight="1" x14ac:dyDescent="0.25">
      <c r="A55" s="2" t="s">
        <v>38</v>
      </c>
      <c r="B55" s="2" t="s">
        <v>38</v>
      </c>
      <c r="C55" s="2" t="s">
        <v>16</v>
      </c>
      <c r="D55" s="2" t="s">
        <v>54</v>
      </c>
      <c r="E55" s="3">
        <v>0</v>
      </c>
      <c r="F55" s="3">
        <v>1432.3246072937329</v>
      </c>
      <c r="G55" s="19">
        <v>29915</v>
      </c>
      <c r="H55" s="19">
        <v>29915</v>
      </c>
      <c r="I55" s="20">
        <v>133.90212762327599</v>
      </c>
      <c r="J55" s="20">
        <v>-23.645401001999961</v>
      </c>
      <c r="K55" s="37" t="s">
        <v>91</v>
      </c>
      <c r="L55" s="1"/>
    </row>
    <row r="56" spans="1:12" ht="14.1" customHeight="1" x14ac:dyDescent="0.25">
      <c r="A56" s="2" t="s">
        <v>38</v>
      </c>
      <c r="B56" s="2" t="s">
        <v>38</v>
      </c>
      <c r="C56" s="2" t="s">
        <v>16</v>
      </c>
      <c r="D56" s="2" t="s">
        <v>54</v>
      </c>
      <c r="E56" s="3">
        <v>0</v>
      </c>
      <c r="F56" s="3">
        <v>126.0920049910962</v>
      </c>
      <c r="G56" s="19">
        <v>29915</v>
      </c>
      <c r="H56" s="19">
        <v>29915</v>
      </c>
      <c r="I56" s="20">
        <v>133.88194666963929</v>
      </c>
      <c r="J56" s="20">
        <v>-23.662524223999942</v>
      </c>
      <c r="K56" s="37" t="s">
        <v>91</v>
      </c>
      <c r="L56" s="1"/>
    </row>
    <row r="57" spans="1:12" ht="14.1" customHeight="1" x14ac:dyDescent="0.25">
      <c r="A57" s="2" t="s">
        <v>38</v>
      </c>
      <c r="B57" s="2" t="s">
        <v>303</v>
      </c>
      <c r="C57" s="2" t="s">
        <v>16</v>
      </c>
      <c r="D57" s="2" t="s">
        <v>54</v>
      </c>
      <c r="E57" s="3">
        <v>5439</v>
      </c>
      <c r="F57" s="3">
        <v>2464.8171001630421</v>
      </c>
      <c r="G57" s="19">
        <v>27473</v>
      </c>
      <c r="H57" s="19">
        <v>39952</v>
      </c>
      <c r="I57" s="20">
        <v>134.69385878490149</v>
      </c>
      <c r="J57" s="20">
        <v>-23.436532021499971</v>
      </c>
      <c r="K57" s="37" t="s">
        <v>91</v>
      </c>
      <c r="L57" s="1"/>
    </row>
    <row r="58" spans="1:12" ht="14.1" customHeight="1" x14ac:dyDescent="0.25">
      <c r="A58" s="2" t="s">
        <v>38</v>
      </c>
      <c r="B58" s="2" t="s">
        <v>38</v>
      </c>
      <c r="C58" s="2" t="s">
        <v>16</v>
      </c>
      <c r="D58" s="2" t="s">
        <v>54</v>
      </c>
      <c r="E58" s="3">
        <v>5439</v>
      </c>
      <c r="F58" s="3">
        <v>2868.917373782408</v>
      </c>
      <c r="G58" s="19">
        <v>27473</v>
      </c>
      <c r="H58" s="19">
        <v>39952</v>
      </c>
      <c r="I58" s="20">
        <v>134.7395172120001</v>
      </c>
      <c r="J58" s="20">
        <v>-23.458537176241911</v>
      </c>
      <c r="K58" s="37" t="s">
        <v>91</v>
      </c>
      <c r="L58" s="1"/>
    </row>
    <row r="59" spans="1:12" ht="14.1" customHeight="1" x14ac:dyDescent="0.25">
      <c r="A59" s="2" t="s">
        <v>38</v>
      </c>
      <c r="B59" s="2" t="s">
        <v>38</v>
      </c>
      <c r="C59" s="2" t="s">
        <v>16</v>
      </c>
      <c r="D59" s="2" t="s">
        <v>54</v>
      </c>
      <c r="E59" s="3">
        <v>5439</v>
      </c>
      <c r="F59" s="3">
        <v>101.1552318224844</v>
      </c>
      <c r="G59" s="19">
        <v>27473</v>
      </c>
      <c r="H59" s="19">
        <v>39952</v>
      </c>
      <c r="I59" s="20">
        <v>134.72107696550009</v>
      </c>
      <c r="J59" s="20">
        <v>-23.48187041290975</v>
      </c>
      <c r="K59" s="37" t="s">
        <v>91</v>
      </c>
      <c r="L59" s="1"/>
    </row>
    <row r="60" spans="1:12" ht="14.1" customHeight="1" x14ac:dyDescent="0.25">
      <c r="A60" s="2" t="s">
        <v>38</v>
      </c>
      <c r="B60" s="2" t="s">
        <v>304</v>
      </c>
      <c r="C60" s="2" t="s">
        <v>16</v>
      </c>
      <c r="D60" s="2" t="s">
        <v>51</v>
      </c>
      <c r="E60" s="3">
        <v>340</v>
      </c>
      <c r="F60" s="3">
        <v>340.42367696793463</v>
      </c>
      <c r="G60" s="19">
        <v>25721</v>
      </c>
      <c r="H60" s="19">
        <v>39952</v>
      </c>
      <c r="I60" s="20">
        <v>133.82466888450011</v>
      </c>
      <c r="J60" s="20">
        <v>-24.86980247549997</v>
      </c>
      <c r="K60" s="37" t="s">
        <v>83</v>
      </c>
      <c r="L60" s="1"/>
    </row>
    <row r="61" spans="1:12" ht="14.1" customHeight="1" x14ac:dyDescent="0.25">
      <c r="A61" s="2" t="s">
        <v>38</v>
      </c>
      <c r="B61" s="2" t="s">
        <v>305</v>
      </c>
      <c r="C61" s="2" t="s">
        <v>16</v>
      </c>
      <c r="D61" s="2" t="s">
        <v>51</v>
      </c>
      <c r="E61" s="3">
        <v>2</v>
      </c>
      <c r="F61" s="3">
        <v>2.0138262298074769</v>
      </c>
      <c r="G61" s="19">
        <v>23169</v>
      </c>
      <c r="H61" s="19">
        <v>40066</v>
      </c>
      <c r="I61" s="20">
        <v>130.36730907710961</v>
      </c>
      <c r="J61" s="20">
        <v>-15.56652718999997</v>
      </c>
      <c r="K61" s="37" t="s">
        <v>109</v>
      </c>
      <c r="L61" s="1"/>
    </row>
    <row r="62" spans="1:12" x14ac:dyDescent="0.25">
      <c r="A62" s="21" t="s">
        <v>38</v>
      </c>
      <c r="B62" s="21" t="s">
        <v>37</v>
      </c>
      <c r="C62" s="21" t="s">
        <v>38</v>
      </c>
      <c r="D62" s="22">
        <v>11</v>
      </c>
      <c r="E62" s="21" t="s">
        <v>38</v>
      </c>
      <c r="F62" s="22">
        <v>7780.8113081487363</v>
      </c>
      <c r="G62" s="21" t="s">
        <v>38</v>
      </c>
      <c r="H62" s="21" t="s">
        <v>38</v>
      </c>
      <c r="I62" s="21" t="s">
        <v>38</v>
      </c>
      <c r="J62" s="21" t="s">
        <v>38</v>
      </c>
      <c r="K62" s="38" t="s">
        <v>38</v>
      </c>
      <c r="L62" s="1"/>
    </row>
    <row r="63" spans="1:12" ht="14.1" customHeight="1" x14ac:dyDescent="0.25">
      <c r="A63" s="2" t="s">
        <v>17</v>
      </c>
      <c r="B63" s="2" t="s">
        <v>306</v>
      </c>
      <c r="C63" s="2" t="s">
        <v>18</v>
      </c>
      <c r="D63" s="2" t="s">
        <v>55</v>
      </c>
      <c r="E63" s="3">
        <v>1605</v>
      </c>
      <c r="F63" s="3">
        <v>1605.3984095041519</v>
      </c>
      <c r="G63" s="19">
        <v>30874</v>
      </c>
      <c r="H63" s="19">
        <v>37567</v>
      </c>
      <c r="I63" s="20">
        <v>131.07014465350011</v>
      </c>
      <c r="J63" s="20">
        <v>-12.43150282849993</v>
      </c>
      <c r="K63" s="37" t="s">
        <v>77</v>
      </c>
      <c r="L63" s="1"/>
    </row>
    <row r="64" spans="1:12" x14ac:dyDescent="0.25">
      <c r="A64" s="21" t="s">
        <v>38</v>
      </c>
      <c r="B64" s="21" t="s">
        <v>37</v>
      </c>
      <c r="C64" s="21" t="s">
        <v>38</v>
      </c>
      <c r="D64" s="22">
        <v>1</v>
      </c>
      <c r="E64" s="21" t="s">
        <v>38</v>
      </c>
      <c r="F64" s="22">
        <v>1605.3984095041519</v>
      </c>
      <c r="G64" s="21" t="s">
        <v>38</v>
      </c>
      <c r="H64" s="21" t="s">
        <v>38</v>
      </c>
      <c r="I64" s="21" t="s">
        <v>38</v>
      </c>
      <c r="J64" s="21" t="s">
        <v>38</v>
      </c>
      <c r="K64" s="38" t="s">
        <v>38</v>
      </c>
      <c r="L64" s="1"/>
    </row>
    <row r="65" spans="1:12" ht="14.1" customHeight="1" x14ac:dyDescent="0.25">
      <c r="A65" s="2" t="s">
        <v>19</v>
      </c>
      <c r="B65" s="2" t="s">
        <v>307</v>
      </c>
      <c r="C65" s="2" t="s">
        <v>20</v>
      </c>
      <c r="D65" s="2" t="s">
        <v>55</v>
      </c>
      <c r="E65" s="3">
        <v>320500</v>
      </c>
      <c r="F65" s="3">
        <v>320384.74372001772</v>
      </c>
      <c r="G65" s="19">
        <v>39974</v>
      </c>
      <c r="H65" s="19">
        <v>39974</v>
      </c>
      <c r="I65" s="20">
        <v>132.15660801100009</v>
      </c>
      <c r="J65" s="20">
        <v>-24.881298887108169</v>
      </c>
      <c r="K65" s="39" t="s">
        <v>372</v>
      </c>
      <c r="L65" s="1"/>
    </row>
    <row r="66" spans="1:12" ht="14.1" customHeight="1" x14ac:dyDescent="0.25">
      <c r="A66" s="2" t="s">
        <v>38</v>
      </c>
      <c r="B66" s="2" t="s">
        <v>308</v>
      </c>
      <c r="C66" s="2" t="s">
        <v>20</v>
      </c>
      <c r="D66" s="2" t="s">
        <v>54</v>
      </c>
      <c r="E66" s="3">
        <v>257031</v>
      </c>
      <c r="F66" s="3">
        <v>261052.7194167242</v>
      </c>
      <c r="G66" s="19">
        <v>38874</v>
      </c>
      <c r="H66" s="19">
        <v>38874</v>
      </c>
      <c r="I66" s="20">
        <v>136.64372</v>
      </c>
      <c r="J66" s="20">
        <v>-13.994338734616351</v>
      </c>
      <c r="K66" s="37" t="s">
        <v>67</v>
      </c>
      <c r="L66" s="1"/>
    </row>
    <row r="67" spans="1:12" ht="14.1" customHeight="1" x14ac:dyDescent="0.25">
      <c r="A67" s="2" t="s">
        <v>38</v>
      </c>
      <c r="B67" s="2" t="s">
        <v>309</v>
      </c>
      <c r="C67" s="2" t="s">
        <v>20</v>
      </c>
      <c r="D67" s="2" t="s">
        <v>54</v>
      </c>
      <c r="E67" s="3">
        <v>135794</v>
      </c>
      <c r="F67" s="3">
        <v>135771.26956969601</v>
      </c>
      <c r="G67" s="19">
        <v>36966</v>
      </c>
      <c r="H67" s="19">
        <v>41374</v>
      </c>
      <c r="I67" s="20">
        <v>136.69829798822971</v>
      </c>
      <c r="J67" s="20">
        <v>-12.39893535849995</v>
      </c>
      <c r="K67" s="37" t="s">
        <v>67</v>
      </c>
      <c r="L67" s="1"/>
    </row>
    <row r="68" spans="1:12" ht="14.1" customHeight="1" x14ac:dyDescent="0.25">
      <c r="A68" s="2" t="s">
        <v>38</v>
      </c>
      <c r="B68" s="2" t="s">
        <v>310</v>
      </c>
      <c r="C68" s="2" t="s">
        <v>20</v>
      </c>
      <c r="D68" s="2" t="s">
        <v>55</v>
      </c>
      <c r="E68" s="3">
        <v>673000</v>
      </c>
      <c r="F68" s="3">
        <v>640467.24116697244</v>
      </c>
      <c r="G68" s="19">
        <v>40074</v>
      </c>
      <c r="H68" s="19">
        <v>40074</v>
      </c>
      <c r="I68" s="20">
        <v>134.27661514249999</v>
      </c>
      <c r="J68" s="20">
        <v>-12.435576665620539</v>
      </c>
      <c r="K68" s="39" t="s">
        <v>373</v>
      </c>
      <c r="L68" s="1"/>
    </row>
    <row r="69" spans="1:12" ht="14.1" customHeight="1" x14ac:dyDescent="0.25">
      <c r="A69" s="2" t="s">
        <v>38</v>
      </c>
      <c r="B69" s="2" t="s">
        <v>38</v>
      </c>
      <c r="C69" s="2" t="s">
        <v>20</v>
      </c>
      <c r="D69" s="2" t="s">
        <v>55</v>
      </c>
      <c r="E69" s="3">
        <v>673000</v>
      </c>
      <c r="F69" s="3">
        <v>31394.659744606019</v>
      </c>
      <c r="G69" s="19">
        <v>40074</v>
      </c>
      <c r="H69" s="19">
        <v>40074</v>
      </c>
      <c r="I69" s="20">
        <v>134.15812301650001</v>
      </c>
      <c r="J69" s="20">
        <v>-12.60174694182496</v>
      </c>
      <c r="K69" s="37" t="s">
        <v>69</v>
      </c>
      <c r="L69" s="1"/>
    </row>
    <row r="70" spans="1:12" ht="14.1" customHeight="1" x14ac:dyDescent="0.25">
      <c r="A70" s="2" t="s">
        <v>38</v>
      </c>
      <c r="B70" s="2" t="s">
        <v>311</v>
      </c>
      <c r="C70" s="2" t="s">
        <v>20</v>
      </c>
      <c r="D70" s="2" t="s">
        <v>55</v>
      </c>
      <c r="E70" s="3">
        <v>1081000</v>
      </c>
      <c r="F70" s="3">
        <v>1093285.7860196829</v>
      </c>
      <c r="G70" s="19">
        <v>42307</v>
      </c>
      <c r="H70" s="19">
        <v>42307</v>
      </c>
      <c r="I70" s="20">
        <v>137.5586978436254</v>
      </c>
      <c r="J70" s="20">
        <v>-18.148085899999959</v>
      </c>
      <c r="K70" s="37" t="s">
        <v>312</v>
      </c>
      <c r="L70" s="1"/>
    </row>
    <row r="71" spans="1:12" ht="14.1" customHeight="1" x14ac:dyDescent="0.25">
      <c r="A71" s="2" t="s">
        <v>38</v>
      </c>
      <c r="B71" s="2" t="s">
        <v>313</v>
      </c>
      <c r="C71" s="2" t="s">
        <v>20</v>
      </c>
      <c r="D71" s="2" t="s">
        <v>55</v>
      </c>
      <c r="E71" s="3">
        <v>5043488</v>
      </c>
      <c r="F71" s="3">
        <v>5043754.4493545936</v>
      </c>
      <c r="G71" s="19">
        <v>42278</v>
      </c>
      <c r="H71" s="19">
        <v>42278</v>
      </c>
      <c r="I71" s="20">
        <v>130.28538938118919</v>
      </c>
      <c r="J71" s="20">
        <v>-25.067687159999959</v>
      </c>
      <c r="K71" s="39" t="s">
        <v>374</v>
      </c>
      <c r="L71" s="1"/>
    </row>
    <row r="72" spans="1:12" ht="14.1" customHeight="1" x14ac:dyDescent="0.25">
      <c r="A72" s="2" t="s">
        <v>38</v>
      </c>
      <c r="B72" s="2" t="s">
        <v>314</v>
      </c>
      <c r="C72" s="2" t="s">
        <v>20</v>
      </c>
      <c r="D72" s="2" t="s">
        <v>55</v>
      </c>
      <c r="E72" s="3">
        <v>493178</v>
      </c>
      <c r="F72" s="3">
        <v>20.994888451545119</v>
      </c>
      <c r="G72" s="19">
        <v>38982</v>
      </c>
      <c r="H72" s="19">
        <v>38982</v>
      </c>
      <c r="I72" s="20">
        <v>136.6821712378605</v>
      </c>
      <c r="J72" s="20">
        <v>-12.70228416599995</v>
      </c>
      <c r="K72" s="37" t="s">
        <v>67</v>
      </c>
      <c r="L72" s="1"/>
    </row>
    <row r="73" spans="1:12" ht="14.1" customHeight="1" x14ac:dyDescent="0.25">
      <c r="A73" s="2" t="s">
        <v>38</v>
      </c>
      <c r="B73" s="2" t="s">
        <v>38</v>
      </c>
      <c r="C73" s="2" t="s">
        <v>20</v>
      </c>
      <c r="D73" s="2" t="s">
        <v>55</v>
      </c>
      <c r="E73" s="3">
        <v>493178</v>
      </c>
      <c r="F73" s="3">
        <v>478248.1458846344</v>
      </c>
      <c r="G73" s="19">
        <v>38982</v>
      </c>
      <c r="H73" s="19">
        <v>38982</v>
      </c>
      <c r="I73" s="20">
        <v>136.20965256300011</v>
      </c>
      <c r="J73" s="20">
        <v>-12.8685030129651</v>
      </c>
      <c r="K73" s="39" t="s">
        <v>375</v>
      </c>
      <c r="L73" s="1"/>
    </row>
    <row r="74" spans="1:12" ht="14.1" customHeight="1" x14ac:dyDescent="0.25">
      <c r="A74" s="2" t="s">
        <v>38</v>
      </c>
      <c r="B74" s="2" t="s">
        <v>315</v>
      </c>
      <c r="C74" s="2" t="s">
        <v>20</v>
      </c>
      <c r="D74" s="2" t="s">
        <v>52</v>
      </c>
      <c r="E74" s="3">
        <v>71269</v>
      </c>
      <c r="F74" s="3">
        <v>69503.812819119717</v>
      </c>
      <c r="G74" s="19">
        <v>40471</v>
      </c>
      <c r="H74" s="19">
        <v>40471</v>
      </c>
      <c r="I74" s="20">
        <v>129.83095891950009</v>
      </c>
      <c r="J74" s="20">
        <v>-13.83486951811963</v>
      </c>
      <c r="K74" s="37" t="s">
        <v>77</v>
      </c>
      <c r="L74" s="1"/>
    </row>
    <row r="75" spans="1:12" ht="14.1" customHeight="1" x14ac:dyDescent="0.25">
      <c r="A75" s="2" t="s">
        <v>38</v>
      </c>
      <c r="B75" s="2" t="s">
        <v>316</v>
      </c>
      <c r="C75" s="2" t="s">
        <v>20</v>
      </c>
      <c r="D75" s="2" t="s">
        <v>55</v>
      </c>
      <c r="E75" s="3">
        <v>0</v>
      </c>
      <c r="F75" s="3">
        <v>323046.90072432242</v>
      </c>
      <c r="G75" s="19">
        <v>42555</v>
      </c>
      <c r="H75" s="19">
        <v>42555</v>
      </c>
      <c r="I75" s="20">
        <v>135.6322100000001</v>
      </c>
      <c r="J75" s="20">
        <v>-12.240177658002731</v>
      </c>
      <c r="K75" s="37" t="s">
        <v>67</v>
      </c>
      <c r="L75" s="1"/>
    </row>
    <row r="76" spans="1:12" ht="14.1" customHeight="1" x14ac:dyDescent="0.25">
      <c r="A76" s="2" t="s">
        <v>38</v>
      </c>
      <c r="B76" s="2" t="s">
        <v>317</v>
      </c>
      <c r="C76" s="2" t="s">
        <v>20</v>
      </c>
      <c r="D76" s="2" t="s">
        <v>55</v>
      </c>
      <c r="E76" s="3">
        <v>4142641</v>
      </c>
      <c r="F76" s="3">
        <v>4003654.4610155202</v>
      </c>
      <c r="G76" s="19">
        <v>39202</v>
      </c>
      <c r="H76" s="19">
        <v>39202</v>
      </c>
      <c r="I76" s="20">
        <v>131.07343805746041</v>
      </c>
      <c r="J76" s="20">
        <v>-19.10284759049998</v>
      </c>
      <c r="K76" s="39" t="s">
        <v>376</v>
      </c>
      <c r="L76" s="1"/>
    </row>
    <row r="77" spans="1:12" ht="14.1" customHeight="1" x14ac:dyDescent="0.25">
      <c r="A77" s="2" t="s">
        <v>38</v>
      </c>
      <c r="B77" s="2" t="s">
        <v>318</v>
      </c>
      <c r="C77" s="2" t="s">
        <v>20</v>
      </c>
      <c r="D77" s="2" t="s">
        <v>55</v>
      </c>
      <c r="E77" s="3">
        <v>0</v>
      </c>
      <c r="F77" s="3">
        <v>1819909.3780321451</v>
      </c>
      <c r="G77" s="19">
        <v>42626</v>
      </c>
      <c r="H77" s="19">
        <v>42626</v>
      </c>
      <c r="I77" s="20">
        <v>135.1846805000001</v>
      </c>
      <c r="J77" s="20">
        <v>-14.09224706543778</v>
      </c>
      <c r="K77" s="39" t="s">
        <v>377</v>
      </c>
      <c r="L77" s="1"/>
    </row>
    <row r="78" spans="1:12" ht="14.1" customHeight="1" x14ac:dyDescent="0.25">
      <c r="A78" s="2" t="s">
        <v>38</v>
      </c>
      <c r="B78" s="2" t="s">
        <v>319</v>
      </c>
      <c r="C78" s="2" t="s">
        <v>20</v>
      </c>
      <c r="D78" s="2" t="s">
        <v>55</v>
      </c>
      <c r="E78" s="3">
        <v>10158000</v>
      </c>
      <c r="F78" s="3">
        <v>10153507.82028746</v>
      </c>
      <c r="G78" s="19">
        <v>41026</v>
      </c>
      <c r="H78" s="19">
        <v>41026</v>
      </c>
      <c r="I78" s="20">
        <v>130.878694644858</v>
      </c>
      <c r="J78" s="20">
        <v>-21.420533191499949</v>
      </c>
      <c r="K78" s="39" t="s">
        <v>378</v>
      </c>
      <c r="L78" s="1"/>
    </row>
    <row r="79" spans="1:12" ht="14.1" customHeight="1" x14ac:dyDescent="0.25">
      <c r="A79" s="2" t="s">
        <v>38</v>
      </c>
      <c r="B79" s="2" t="s">
        <v>320</v>
      </c>
      <c r="C79" s="2" t="s">
        <v>20</v>
      </c>
      <c r="D79" s="2" t="s">
        <v>55</v>
      </c>
      <c r="E79" s="3">
        <v>0</v>
      </c>
      <c r="F79" s="3">
        <v>224696.38526298141</v>
      </c>
      <c r="G79" s="19">
        <v>41725</v>
      </c>
      <c r="H79" s="19">
        <v>41725</v>
      </c>
      <c r="I79" s="20">
        <v>131.17708811500009</v>
      </c>
      <c r="J79" s="20">
        <v>-14.86583574621663</v>
      </c>
      <c r="K79" s="39" t="s">
        <v>379</v>
      </c>
      <c r="L79" s="1"/>
    </row>
    <row r="80" spans="1:12" ht="14.1" customHeight="1" x14ac:dyDescent="0.25">
      <c r="A80" s="2" t="s">
        <v>38</v>
      </c>
      <c r="B80" s="2" t="s">
        <v>321</v>
      </c>
      <c r="C80" s="2" t="s">
        <v>20</v>
      </c>
      <c r="D80" s="2" t="s">
        <v>55</v>
      </c>
      <c r="E80" s="3">
        <v>1394951</v>
      </c>
      <c r="F80" s="3">
        <v>1370495.5521461309</v>
      </c>
      <c r="G80" s="19">
        <v>40026</v>
      </c>
      <c r="H80" s="19">
        <v>40026</v>
      </c>
      <c r="I80" s="20">
        <v>133.600993120423</v>
      </c>
      <c r="J80" s="20">
        <v>-12.888259887999959</v>
      </c>
      <c r="K80" s="39" t="s">
        <v>373</v>
      </c>
      <c r="L80" s="1"/>
    </row>
    <row r="81" spans="1:12" ht="14.1" customHeight="1" x14ac:dyDescent="0.25">
      <c r="A81" s="2" t="s">
        <v>38</v>
      </c>
      <c r="B81" s="2" t="s">
        <v>38</v>
      </c>
      <c r="C81" s="2" t="s">
        <v>20</v>
      </c>
      <c r="D81" s="2" t="s">
        <v>55</v>
      </c>
      <c r="E81" s="3">
        <v>1394951</v>
      </c>
      <c r="F81" s="3">
        <v>6.4605845224713992E-2</v>
      </c>
      <c r="G81" s="19">
        <v>40026</v>
      </c>
      <c r="H81" s="19">
        <v>40026</v>
      </c>
      <c r="I81" s="20">
        <v>132.99893494000011</v>
      </c>
      <c r="J81" s="20">
        <v>-13.22408842926041</v>
      </c>
      <c r="K81" s="37" t="s">
        <v>69</v>
      </c>
      <c r="L81" s="1"/>
    </row>
    <row r="82" spans="1:12" ht="14.1" customHeight="1" x14ac:dyDescent="0.25">
      <c r="A82" s="2" t="s">
        <v>38</v>
      </c>
      <c r="B82" s="2" t="s">
        <v>322</v>
      </c>
      <c r="C82" s="2" t="s">
        <v>20</v>
      </c>
      <c r="D82" s="2" t="s">
        <v>55</v>
      </c>
      <c r="E82" s="3">
        <v>130342</v>
      </c>
      <c r="F82" s="3">
        <v>5333.6919019284551</v>
      </c>
      <c r="G82" s="19">
        <v>40725</v>
      </c>
      <c r="H82" s="19">
        <v>40725</v>
      </c>
      <c r="I82" s="20">
        <v>136.8679387760001</v>
      </c>
      <c r="J82" s="20">
        <v>-15.56222289325537</v>
      </c>
      <c r="K82" s="37" t="s">
        <v>85</v>
      </c>
      <c r="L82" s="1"/>
    </row>
    <row r="83" spans="1:12" ht="14.1" customHeight="1" x14ac:dyDescent="0.25">
      <c r="A83" s="2" t="s">
        <v>38</v>
      </c>
      <c r="B83" s="2" t="s">
        <v>38</v>
      </c>
      <c r="C83" s="2" t="s">
        <v>20</v>
      </c>
      <c r="D83" s="2" t="s">
        <v>55</v>
      </c>
      <c r="E83" s="3">
        <v>130342</v>
      </c>
      <c r="F83" s="3">
        <v>130411.7783989381</v>
      </c>
      <c r="G83" s="19">
        <v>40725</v>
      </c>
      <c r="H83" s="19">
        <v>40725</v>
      </c>
      <c r="I83" s="20">
        <v>137.01300000000001</v>
      </c>
      <c r="J83" s="20">
        <v>-15.696214057809261</v>
      </c>
      <c r="K83" s="39" t="s">
        <v>380</v>
      </c>
      <c r="L83" s="1"/>
    </row>
    <row r="84" spans="1:12" x14ac:dyDescent="0.25">
      <c r="A84" s="21" t="s">
        <v>38</v>
      </c>
      <c r="B84" s="21" t="s">
        <v>37</v>
      </c>
      <c r="C84" s="21" t="s">
        <v>38</v>
      </c>
      <c r="D84" s="22">
        <v>19</v>
      </c>
      <c r="E84" s="21" t="s">
        <v>38</v>
      </c>
      <c r="F84" s="22">
        <v>26104939.854959771</v>
      </c>
      <c r="G84" s="21" t="s">
        <v>38</v>
      </c>
      <c r="H84" s="21" t="s">
        <v>38</v>
      </c>
      <c r="I84" s="21" t="s">
        <v>38</v>
      </c>
      <c r="J84" s="21" t="s">
        <v>38</v>
      </c>
      <c r="K84" s="38" t="s">
        <v>38</v>
      </c>
      <c r="L84" s="1"/>
    </row>
    <row r="85" spans="1:12" ht="14.1" customHeight="1" x14ac:dyDescent="0.25">
      <c r="A85" s="2" t="s">
        <v>21</v>
      </c>
      <c r="B85" s="2" t="s">
        <v>323</v>
      </c>
      <c r="C85" s="2" t="s">
        <v>22</v>
      </c>
      <c r="D85" s="2" t="s">
        <v>50</v>
      </c>
      <c r="E85" s="3">
        <v>0</v>
      </c>
      <c r="F85" s="3">
        <v>178053.2279200982</v>
      </c>
      <c r="G85" s="19"/>
      <c r="H85" s="19"/>
      <c r="I85" s="20">
        <v>130.9593126935001</v>
      </c>
      <c r="J85" s="20">
        <v>-14.098891442789251</v>
      </c>
      <c r="K85" s="39" t="s">
        <v>367</v>
      </c>
      <c r="L85" s="1"/>
    </row>
    <row r="86" spans="1:12" x14ac:dyDescent="0.25">
      <c r="A86" s="21" t="s">
        <v>38</v>
      </c>
      <c r="B86" s="21" t="s">
        <v>37</v>
      </c>
      <c r="C86" s="21" t="s">
        <v>38</v>
      </c>
      <c r="D86" s="22">
        <v>1</v>
      </c>
      <c r="E86" s="21" t="s">
        <v>38</v>
      </c>
      <c r="F86" s="22">
        <v>178053.2279200982</v>
      </c>
      <c r="G86" s="21" t="s">
        <v>38</v>
      </c>
      <c r="H86" s="21" t="s">
        <v>38</v>
      </c>
      <c r="I86" s="21" t="s">
        <v>38</v>
      </c>
      <c r="J86" s="21" t="s">
        <v>38</v>
      </c>
      <c r="K86" s="38" t="s">
        <v>38</v>
      </c>
      <c r="L86" s="1"/>
    </row>
    <row r="87" spans="1:12" ht="14.1" customHeight="1" x14ac:dyDescent="0.25">
      <c r="A87" s="2" t="s">
        <v>23</v>
      </c>
      <c r="B87" s="2" t="s">
        <v>324</v>
      </c>
      <c r="C87" s="2" t="s">
        <v>24</v>
      </c>
      <c r="D87" s="2" t="s">
        <v>54</v>
      </c>
      <c r="E87" s="3">
        <v>5421</v>
      </c>
      <c r="F87" s="3">
        <v>5381.1262059388164</v>
      </c>
      <c r="G87" s="19">
        <v>33690</v>
      </c>
      <c r="H87" s="19">
        <v>33781</v>
      </c>
      <c r="I87" s="20">
        <v>136.86794523500009</v>
      </c>
      <c r="J87" s="20">
        <v>-15.56225945353837</v>
      </c>
      <c r="K87" s="37" t="s">
        <v>85</v>
      </c>
      <c r="L87" s="1"/>
    </row>
    <row r="88" spans="1:12" ht="14.1" customHeight="1" x14ac:dyDescent="0.25">
      <c r="A88" s="2" t="s">
        <v>38</v>
      </c>
      <c r="B88" s="2" t="s">
        <v>325</v>
      </c>
      <c r="C88" s="2" t="s">
        <v>24</v>
      </c>
      <c r="D88" s="2" t="s">
        <v>54</v>
      </c>
      <c r="E88" s="3">
        <v>1350</v>
      </c>
      <c r="F88" s="3">
        <v>1302.8041950009199</v>
      </c>
      <c r="G88" s="19">
        <v>35893</v>
      </c>
      <c r="H88" s="19">
        <v>35893</v>
      </c>
      <c r="I88" s="20">
        <v>130.8763817435001</v>
      </c>
      <c r="J88" s="20">
        <v>-12.451350979251529</v>
      </c>
      <c r="K88" s="37" t="s">
        <v>77</v>
      </c>
      <c r="L88" s="1"/>
    </row>
    <row r="89" spans="1:12" ht="14.1" customHeight="1" x14ac:dyDescent="0.25">
      <c r="A89" s="2" t="s">
        <v>38</v>
      </c>
      <c r="B89" s="2" t="s">
        <v>326</v>
      </c>
      <c r="C89" s="2" t="s">
        <v>24</v>
      </c>
      <c r="D89" s="2" t="s">
        <v>54</v>
      </c>
      <c r="E89" s="3">
        <v>55351</v>
      </c>
      <c r="F89" s="3">
        <v>11917.852746961309</v>
      </c>
      <c r="G89" s="19">
        <v>28501</v>
      </c>
      <c r="H89" s="19">
        <v>35516</v>
      </c>
      <c r="I89" s="20">
        <v>131.44861627038389</v>
      </c>
      <c r="J89" s="20">
        <v>-12.558089731999949</v>
      </c>
      <c r="K89" s="37" t="s">
        <v>77</v>
      </c>
      <c r="L89" s="1"/>
    </row>
    <row r="90" spans="1:12" ht="14.1" customHeight="1" x14ac:dyDescent="0.25">
      <c r="A90" s="2" t="s">
        <v>38</v>
      </c>
      <c r="B90" s="2" t="s">
        <v>38</v>
      </c>
      <c r="C90" s="2" t="s">
        <v>24</v>
      </c>
      <c r="D90" s="2" t="s">
        <v>54</v>
      </c>
      <c r="E90" s="3">
        <v>55351</v>
      </c>
      <c r="F90" s="3">
        <v>8085.7908871689306</v>
      </c>
      <c r="G90" s="19">
        <v>28501</v>
      </c>
      <c r="H90" s="19">
        <v>35516</v>
      </c>
      <c r="I90" s="20">
        <v>131.38787807455989</v>
      </c>
      <c r="J90" s="20">
        <v>-12.654858848499931</v>
      </c>
      <c r="K90" s="37" t="s">
        <v>77</v>
      </c>
      <c r="L90" s="1"/>
    </row>
    <row r="91" spans="1:12" ht="14.1" customHeight="1" x14ac:dyDescent="0.25">
      <c r="A91" s="2" t="s">
        <v>38</v>
      </c>
      <c r="B91" s="2" t="s">
        <v>38</v>
      </c>
      <c r="C91" s="2" t="s">
        <v>24</v>
      </c>
      <c r="D91" s="2" t="s">
        <v>54</v>
      </c>
      <c r="E91" s="3">
        <v>55351</v>
      </c>
      <c r="F91" s="3">
        <v>1.487705736870478</v>
      </c>
      <c r="G91" s="19">
        <v>28501</v>
      </c>
      <c r="H91" s="19">
        <v>35516</v>
      </c>
      <c r="I91" s="20">
        <v>131.38932464540241</v>
      </c>
      <c r="J91" s="20">
        <v>-12.600844337499939</v>
      </c>
      <c r="K91" s="37" t="s">
        <v>77</v>
      </c>
      <c r="L91" s="1"/>
    </row>
    <row r="92" spans="1:12" ht="14.1" customHeight="1" x14ac:dyDescent="0.25">
      <c r="A92" s="2" t="s">
        <v>38</v>
      </c>
      <c r="B92" s="2" t="s">
        <v>38</v>
      </c>
      <c r="C92" s="2" t="s">
        <v>24</v>
      </c>
      <c r="D92" s="2" t="s">
        <v>54</v>
      </c>
      <c r="E92" s="3">
        <v>55351</v>
      </c>
      <c r="F92" s="3">
        <v>86.73306686590216</v>
      </c>
      <c r="G92" s="19">
        <v>28501</v>
      </c>
      <c r="H92" s="19">
        <v>35516</v>
      </c>
      <c r="I92" s="20">
        <v>131.3820541367098</v>
      </c>
      <c r="J92" s="20">
        <v>-12.597898904999949</v>
      </c>
      <c r="K92" s="37" t="s">
        <v>77</v>
      </c>
      <c r="L92" s="1"/>
    </row>
    <row r="93" spans="1:12" ht="14.1" customHeight="1" x14ac:dyDescent="0.25">
      <c r="A93" s="2" t="s">
        <v>38</v>
      </c>
      <c r="B93" s="2" t="s">
        <v>38</v>
      </c>
      <c r="C93" s="2" t="s">
        <v>24</v>
      </c>
      <c r="D93" s="2" t="s">
        <v>54</v>
      </c>
      <c r="E93" s="3">
        <v>55351</v>
      </c>
      <c r="F93" s="3">
        <v>10750.29010946647</v>
      </c>
      <c r="G93" s="19">
        <v>25681</v>
      </c>
      <c r="H93" s="19">
        <v>35516</v>
      </c>
      <c r="I93" s="20">
        <v>131.2752724785</v>
      </c>
      <c r="J93" s="20">
        <v>-12.13962497036314</v>
      </c>
      <c r="K93" s="37" t="s">
        <v>77</v>
      </c>
      <c r="L93" s="1"/>
    </row>
    <row r="94" spans="1:12" ht="14.1" customHeight="1" x14ac:dyDescent="0.25">
      <c r="A94" s="2" t="s">
        <v>38</v>
      </c>
      <c r="B94" s="2" t="s">
        <v>38</v>
      </c>
      <c r="C94" s="2" t="s">
        <v>24</v>
      </c>
      <c r="D94" s="2" t="s">
        <v>54</v>
      </c>
      <c r="E94" s="3">
        <v>55351</v>
      </c>
      <c r="F94" s="3">
        <v>13235.12903943305</v>
      </c>
      <c r="G94" s="19">
        <v>27977</v>
      </c>
      <c r="H94" s="19">
        <v>35516</v>
      </c>
      <c r="I94" s="20">
        <v>131.32826336450009</v>
      </c>
      <c r="J94" s="20">
        <v>-12.261397900555639</v>
      </c>
      <c r="K94" s="37" t="s">
        <v>77</v>
      </c>
      <c r="L94" s="1"/>
    </row>
    <row r="95" spans="1:12" ht="14.1" customHeight="1" x14ac:dyDescent="0.25">
      <c r="A95" s="2" t="s">
        <v>38</v>
      </c>
      <c r="B95" s="2" t="s">
        <v>38</v>
      </c>
      <c r="C95" s="2" t="s">
        <v>24</v>
      </c>
      <c r="D95" s="2" t="s">
        <v>54</v>
      </c>
      <c r="E95" s="3">
        <v>55351</v>
      </c>
      <c r="F95" s="3">
        <v>11186.031284565361</v>
      </c>
      <c r="G95" s="19">
        <v>28501</v>
      </c>
      <c r="H95" s="19">
        <v>35516</v>
      </c>
      <c r="I95" s="20">
        <v>131.4698917040001</v>
      </c>
      <c r="J95" s="20">
        <v>-12.650117503489099</v>
      </c>
      <c r="K95" s="39" t="s">
        <v>370</v>
      </c>
      <c r="L95" s="1"/>
    </row>
    <row r="96" spans="1:12" ht="14.1" customHeight="1" x14ac:dyDescent="0.25">
      <c r="A96" s="2" t="s">
        <v>38</v>
      </c>
      <c r="B96" s="2" t="s">
        <v>38</v>
      </c>
      <c r="C96" s="2" t="s">
        <v>24</v>
      </c>
      <c r="D96" s="2" t="s">
        <v>54</v>
      </c>
      <c r="E96" s="3">
        <v>55351</v>
      </c>
      <c r="F96" s="3">
        <v>177.60331370117879</v>
      </c>
      <c r="G96" s="19">
        <v>27682</v>
      </c>
      <c r="H96" s="19">
        <v>35516</v>
      </c>
      <c r="I96" s="20">
        <v>131.25399413750009</v>
      </c>
      <c r="J96" s="20">
        <v>-12.13750043732839</v>
      </c>
      <c r="K96" s="37" t="s">
        <v>77</v>
      </c>
      <c r="L96" s="1"/>
    </row>
    <row r="97" spans="1:12" ht="14.1" customHeight="1" x14ac:dyDescent="0.25">
      <c r="A97" s="2" t="s">
        <v>38</v>
      </c>
      <c r="B97" s="2" t="s">
        <v>38</v>
      </c>
      <c r="C97" s="2" t="s">
        <v>24</v>
      </c>
      <c r="D97" s="2" t="s">
        <v>54</v>
      </c>
      <c r="E97" s="3">
        <v>55351</v>
      </c>
      <c r="F97" s="3">
        <v>1.281861812782775</v>
      </c>
      <c r="G97" s="19">
        <v>28501</v>
      </c>
      <c r="H97" s="19">
        <v>35516</v>
      </c>
      <c r="I97" s="20">
        <v>131.51264916200009</v>
      </c>
      <c r="J97" s="20">
        <v>-12.767352223333271</v>
      </c>
      <c r="K97" s="37" t="s">
        <v>99</v>
      </c>
      <c r="L97" s="1"/>
    </row>
    <row r="98" spans="1:12" ht="14.1" customHeight="1" x14ac:dyDescent="0.25">
      <c r="A98" s="2" t="s">
        <v>38</v>
      </c>
      <c r="B98" s="2" t="s">
        <v>327</v>
      </c>
      <c r="C98" s="2" t="s">
        <v>24</v>
      </c>
      <c r="D98" s="2" t="s">
        <v>54</v>
      </c>
      <c r="E98" s="3">
        <v>18780</v>
      </c>
      <c r="F98" s="3">
        <v>18778.913841417569</v>
      </c>
      <c r="G98" s="19">
        <v>33298</v>
      </c>
      <c r="H98" s="19">
        <v>41109</v>
      </c>
      <c r="I98" s="20">
        <v>135.53140258799999</v>
      </c>
      <c r="J98" s="20">
        <v>-22.526305546376271</v>
      </c>
      <c r="K98" s="37" t="s">
        <v>71</v>
      </c>
      <c r="L98" s="1"/>
    </row>
    <row r="99" spans="1:12" ht="14.1" customHeight="1" x14ac:dyDescent="0.25">
      <c r="A99" s="2" t="s">
        <v>38</v>
      </c>
      <c r="B99" s="2" t="s">
        <v>328</v>
      </c>
      <c r="C99" s="2" t="s">
        <v>24</v>
      </c>
      <c r="D99" s="2" t="s">
        <v>54</v>
      </c>
      <c r="E99" s="3">
        <v>13924</v>
      </c>
      <c r="F99" s="3">
        <v>25.971207361927551</v>
      </c>
      <c r="G99" s="19">
        <v>33147</v>
      </c>
      <c r="H99" s="19">
        <v>37567</v>
      </c>
      <c r="I99" s="20">
        <v>133.2356282308065</v>
      </c>
      <c r="J99" s="20">
        <v>-15.01442157999994</v>
      </c>
      <c r="K99" s="37" t="s">
        <v>103</v>
      </c>
      <c r="L99" s="1"/>
    </row>
    <row r="100" spans="1:12" ht="14.1" customHeight="1" x14ac:dyDescent="0.25">
      <c r="A100" s="2" t="s">
        <v>38</v>
      </c>
      <c r="B100" s="2" t="s">
        <v>38</v>
      </c>
      <c r="C100" s="2" t="s">
        <v>24</v>
      </c>
      <c r="D100" s="2" t="s">
        <v>54</v>
      </c>
      <c r="E100" s="3">
        <v>13924</v>
      </c>
      <c r="F100" s="3">
        <v>3.9779868689248472</v>
      </c>
      <c r="G100" s="19">
        <v>24582</v>
      </c>
      <c r="H100" s="19">
        <v>37567</v>
      </c>
      <c r="I100" s="20">
        <v>133.1351521656951</v>
      </c>
      <c r="J100" s="20">
        <v>-14.92264396999996</v>
      </c>
      <c r="K100" s="37" t="s">
        <v>89</v>
      </c>
      <c r="L100" s="1"/>
    </row>
    <row r="101" spans="1:12" ht="14.1" customHeight="1" x14ac:dyDescent="0.25">
      <c r="A101" s="2" t="s">
        <v>38</v>
      </c>
      <c r="B101" s="2" t="s">
        <v>38</v>
      </c>
      <c r="C101" s="2" t="s">
        <v>24</v>
      </c>
      <c r="D101" s="2" t="s">
        <v>54</v>
      </c>
      <c r="E101" s="3">
        <v>13924</v>
      </c>
      <c r="F101" s="3">
        <v>0.14414488938261691</v>
      </c>
      <c r="G101" s="19">
        <v>33147</v>
      </c>
      <c r="H101" s="19">
        <v>37567</v>
      </c>
      <c r="I101" s="20">
        <v>133.11926269550011</v>
      </c>
      <c r="J101" s="20">
        <v>-14.926374875946539</v>
      </c>
      <c r="K101" s="37" t="s">
        <v>89</v>
      </c>
      <c r="L101" s="1"/>
    </row>
    <row r="102" spans="1:12" ht="14.1" customHeight="1" x14ac:dyDescent="0.25">
      <c r="A102" s="2" t="s">
        <v>38</v>
      </c>
      <c r="B102" s="2" t="s">
        <v>38</v>
      </c>
      <c r="C102" s="2" t="s">
        <v>24</v>
      </c>
      <c r="D102" s="2" t="s">
        <v>54</v>
      </c>
      <c r="E102" s="3">
        <v>13924</v>
      </c>
      <c r="F102" s="3">
        <v>13784.848373031489</v>
      </c>
      <c r="G102" s="19">
        <v>33147</v>
      </c>
      <c r="H102" s="19">
        <v>37567</v>
      </c>
      <c r="I102" s="20">
        <v>133.19263720918909</v>
      </c>
      <c r="J102" s="20">
        <v>-14.95881546999995</v>
      </c>
      <c r="K102" s="39" t="s">
        <v>381</v>
      </c>
      <c r="L102" s="1"/>
    </row>
    <row r="103" spans="1:12" ht="14.1" customHeight="1" x14ac:dyDescent="0.25">
      <c r="A103" s="2" t="s">
        <v>38</v>
      </c>
      <c r="B103" s="2" t="s">
        <v>38</v>
      </c>
      <c r="C103" s="2" t="s">
        <v>24</v>
      </c>
      <c r="D103" s="2" t="s">
        <v>54</v>
      </c>
      <c r="E103" s="3">
        <v>13924</v>
      </c>
      <c r="F103" s="3">
        <v>17.142560969879529</v>
      </c>
      <c r="G103" s="19">
        <v>34900</v>
      </c>
      <c r="H103" s="19">
        <v>40504</v>
      </c>
      <c r="I103" s="20">
        <v>133.12258261000011</v>
      </c>
      <c r="J103" s="20">
        <v>-14.931887061721749</v>
      </c>
      <c r="K103" s="37" t="s">
        <v>89</v>
      </c>
      <c r="L103" s="1"/>
    </row>
    <row r="104" spans="1:12" ht="14.1" customHeight="1" x14ac:dyDescent="0.25">
      <c r="A104" s="2" t="s">
        <v>38</v>
      </c>
      <c r="B104" s="2" t="s">
        <v>38</v>
      </c>
      <c r="C104" s="2" t="s">
        <v>24</v>
      </c>
      <c r="D104" s="2" t="s">
        <v>54</v>
      </c>
      <c r="E104" s="3">
        <v>13924</v>
      </c>
      <c r="F104" s="3">
        <v>66.84276886867174</v>
      </c>
      <c r="G104" s="19">
        <v>34900</v>
      </c>
      <c r="H104" s="19">
        <v>40504</v>
      </c>
      <c r="I104" s="20">
        <v>133.09364370468751</v>
      </c>
      <c r="J104" s="20">
        <v>-14.91735980999997</v>
      </c>
      <c r="K104" s="39" t="s">
        <v>381</v>
      </c>
      <c r="L104" s="1"/>
    </row>
    <row r="105" spans="1:12" ht="14.1" customHeight="1" x14ac:dyDescent="0.25">
      <c r="A105" s="2" t="s">
        <v>38</v>
      </c>
      <c r="B105" s="2" t="s">
        <v>329</v>
      </c>
      <c r="C105" s="2" t="s">
        <v>24</v>
      </c>
      <c r="D105" s="2" t="s">
        <v>54</v>
      </c>
      <c r="E105" s="3">
        <v>45285</v>
      </c>
      <c r="F105" s="3">
        <v>1006.057115793627</v>
      </c>
      <c r="G105" s="19">
        <v>24408</v>
      </c>
      <c r="H105" s="19">
        <v>40896</v>
      </c>
      <c r="I105" s="20">
        <v>132.8190701822983</v>
      </c>
      <c r="J105" s="20">
        <v>-24.075478554499981</v>
      </c>
      <c r="K105" s="37" t="s">
        <v>91</v>
      </c>
      <c r="L105" s="1"/>
    </row>
    <row r="106" spans="1:12" ht="14.1" customHeight="1" x14ac:dyDescent="0.25">
      <c r="A106" s="2" t="s">
        <v>38</v>
      </c>
      <c r="B106" s="2" t="s">
        <v>38</v>
      </c>
      <c r="C106" s="2" t="s">
        <v>24</v>
      </c>
      <c r="D106" s="2" t="s">
        <v>54</v>
      </c>
      <c r="E106" s="3">
        <v>45285</v>
      </c>
      <c r="F106" s="3">
        <v>115.04985646157191</v>
      </c>
      <c r="G106" s="19">
        <v>24408</v>
      </c>
      <c r="H106" s="19">
        <v>40896</v>
      </c>
      <c r="I106" s="20">
        <v>132.84600078837499</v>
      </c>
      <c r="J106" s="20">
        <v>-24.10100841599996</v>
      </c>
      <c r="K106" s="37" t="s">
        <v>91</v>
      </c>
      <c r="L106" s="1"/>
    </row>
    <row r="107" spans="1:12" ht="14.1" customHeight="1" x14ac:dyDescent="0.25">
      <c r="A107" s="2" t="s">
        <v>38</v>
      </c>
      <c r="B107" s="2" t="s">
        <v>38</v>
      </c>
      <c r="C107" s="2" t="s">
        <v>24</v>
      </c>
      <c r="D107" s="2" t="s">
        <v>54</v>
      </c>
      <c r="E107" s="3">
        <v>45285</v>
      </c>
      <c r="F107" s="3">
        <v>14.80413445700122</v>
      </c>
      <c r="G107" s="19">
        <v>24408</v>
      </c>
      <c r="H107" s="19">
        <v>40896</v>
      </c>
      <c r="I107" s="20">
        <v>132.77016228892859</v>
      </c>
      <c r="J107" s="20">
        <v>-24.05865478549994</v>
      </c>
      <c r="K107" s="37" t="s">
        <v>91</v>
      </c>
      <c r="L107" s="1"/>
    </row>
    <row r="108" spans="1:12" ht="14.1" customHeight="1" x14ac:dyDescent="0.25">
      <c r="A108" s="2" t="s">
        <v>38</v>
      </c>
      <c r="B108" s="2" t="s">
        <v>38</v>
      </c>
      <c r="C108" s="2" t="s">
        <v>24</v>
      </c>
      <c r="D108" s="2" t="s">
        <v>54</v>
      </c>
      <c r="E108" s="3">
        <v>45285</v>
      </c>
      <c r="F108" s="3">
        <v>5.0694775054488446</v>
      </c>
      <c r="G108" s="19">
        <v>24408</v>
      </c>
      <c r="H108" s="19">
        <v>40340</v>
      </c>
      <c r="I108" s="20">
        <v>132.82896443683191</v>
      </c>
      <c r="J108" s="20">
        <v>-24.096751213999958</v>
      </c>
      <c r="K108" s="37" t="s">
        <v>91</v>
      </c>
      <c r="L108" s="1"/>
    </row>
    <row r="109" spans="1:12" ht="14.1" customHeight="1" x14ac:dyDescent="0.25">
      <c r="A109" s="2" t="s">
        <v>38</v>
      </c>
      <c r="B109" s="2" t="s">
        <v>38</v>
      </c>
      <c r="C109" s="2" t="s">
        <v>24</v>
      </c>
      <c r="D109" s="2" t="s">
        <v>54</v>
      </c>
      <c r="E109" s="3">
        <v>45285</v>
      </c>
      <c r="F109" s="3">
        <v>12.13146686672755</v>
      </c>
      <c r="G109" s="19">
        <v>24408</v>
      </c>
      <c r="H109" s="19">
        <v>40896</v>
      </c>
      <c r="I109" s="20">
        <v>132.76522827150009</v>
      </c>
      <c r="J109" s="20">
        <v>-24.054371270718089</v>
      </c>
      <c r="K109" s="37" t="s">
        <v>91</v>
      </c>
      <c r="L109" s="1"/>
    </row>
    <row r="110" spans="1:12" ht="14.1" customHeight="1" x14ac:dyDescent="0.25">
      <c r="A110" s="2" t="s">
        <v>38</v>
      </c>
      <c r="B110" s="2" t="s">
        <v>38</v>
      </c>
      <c r="C110" s="2" t="s">
        <v>24</v>
      </c>
      <c r="D110" s="2" t="s">
        <v>54</v>
      </c>
      <c r="E110" s="3">
        <v>45285</v>
      </c>
      <c r="F110" s="3">
        <v>3224.8044933159981</v>
      </c>
      <c r="G110" s="19">
        <v>24408</v>
      </c>
      <c r="H110" s="19">
        <v>40896</v>
      </c>
      <c r="I110" s="20">
        <v>132.8709335325</v>
      </c>
      <c r="J110" s="20">
        <v>-24.086478385748411</v>
      </c>
      <c r="K110" s="37" t="s">
        <v>91</v>
      </c>
      <c r="L110" s="1"/>
    </row>
    <row r="111" spans="1:12" ht="14.1" customHeight="1" x14ac:dyDescent="0.25">
      <c r="A111" s="2" t="s">
        <v>38</v>
      </c>
      <c r="B111" s="2" t="s">
        <v>38</v>
      </c>
      <c r="C111" s="2" t="s">
        <v>24</v>
      </c>
      <c r="D111" s="2" t="s">
        <v>54</v>
      </c>
      <c r="E111" s="3">
        <v>45285</v>
      </c>
      <c r="F111" s="3">
        <v>3546.159133669898</v>
      </c>
      <c r="G111" s="19">
        <v>24408</v>
      </c>
      <c r="H111" s="19">
        <v>40896</v>
      </c>
      <c r="I111" s="20">
        <v>132.66595895737751</v>
      </c>
      <c r="J111" s="20">
        <v>-24.050662994999961</v>
      </c>
      <c r="K111" s="37" t="s">
        <v>91</v>
      </c>
      <c r="L111" s="1"/>
    </row>
    <row r="112" spans="1:12" ht="14.1" customHeight="1" x14ac:dyDescent="0.25">
      <c r="A112" s="2" t="s">
        <v>38</v>
      </c>
      <c r="B112" s="2" t="s">
        <v>38</v>
      </c>
      <c r="C112" s="2" t="s">
        <v>24</v>
      </c>
      <c r="D112" s="2" t="s">
        <v>54</v>
      </c>
      <c r="E112" s="3">
        <v>45285</v>
      </c>
      <c r="F112" s="3">
        <v>3021.003886027117</v>
      </c>
      <c r="G112" s="19">
        <v>24408</v>
      </c>
      <c r="H112" s="19">
        <v>40340</v>
      </c>
      <c r="I112" s="20">
        <v>132.8645172120001</v>
      </c>
      <c r="J112" s="20">
        <v>-24.12484741269704</v>
      </c>
      <c r="K112" s="37" t="s">
        <v>91</v>
      </c>
      <c r="L112" s="1"/>
    </row>
    <row r="113" spans="1:12" ht="14.1" customHeight="1" x14ac:dyDescent="0.25">
      <c r="A113" s="2" t="s">
        <v>38</v>
      </c>
      <c r="B113" s="2" t="s">
        <v>38</v>
      </c>
      <c r="C113" s="2" t="s">
        <v>24</v>
      </c>
      <c r="D113" s="2" t="s">
        <v>54</v>
      </c>
      <c r="E113" s="3">
        <v>45285</v>
      </c>
      <c r="F113" s="3">
        <v>372.07500362404039</v>
      </c>
      <c r="G113" s="19">
        <v>24408</v>
      </c>
      <c r="H113" s="19">
        <v>40896</v>
      </c>
      <c r="I113" s="20">
        <v>132.79130630553141</v>
      </c>
      <c r="J113" s="20">
        <v>-24.06867408849995</v>
      </c>
      <c r="K113" s="37" t="s">
        <v>91</v>
      </c>
      <c r="L113" s="1"/>
    </row>
    <row r="114" spans="1:12" ht="14.1" customHeight="1" x14ac:dyDescent="0.25">
      <c r="A114" s="2" t="s">
        <v>38</v>
      </c>
      <c r="B114" s="2" t="s">
        <v>38</v>
      </c>
      <c r="C114" s="2" t="s">
        <v>24</v>
      </c>
      <c r="D114" s="2" t="s">
        <v>54</v>
      </c>
      <c r="E114" s="3">
        <v>45285</v>
      </c>
      <c r="F114" s="3">
        <v>32790.056297029121</v>
      </c>
      <c r="G114" s="19">
        <v>24408</v>
      </c>
      <c r="H114" s="19">
        <v>40340</v>
      </c>
      <c r="I114" s="20">
        <v>132.75331115700001</v>
      </c>
      <c r="J114" s="20">
        <v>-24.168591134700279</v>
      </c>
      <c r="K114" s="37" t="s">
        <v>91</v>
      </c>
      <c r="L114" s="1"/>
    </row>
    <row r="115" spans="1:12" ht="14.1" customHeight="1" x14ac:dyDescent="0.25">
      <c r="A115" s="2" t="s">
        <v>38</v>
      </c>
      <c r="B115" s="2" t="s">
        <v>38</v>
      </c>
      <c r="C115" s="2" t="s">
        <v>24</v>
      </c>
      <c r="D115" s="2" t="s">
        <v>54</v>
      </c>
      <c r="E115" s="3">
        <v>45285</v>
      </c>
      <c r="F115" s="3">
        <v>17.037622544843501</v>
      </c>
      <c r="G115" s="19">
        <v>24408</v>
      </c>
      <c r="H115" s="19">
        <v>40896</v>
      </c>
      <c r="I115" s="20">
        <v>132.74252603983089</v>
      </c>
      <c r="J115" s="20">
        <v>-24.059420585999948</v>
      </c>
      <c r="K115" s="37" t="s">
        <v>91</v>
      </c>
      <c r="L115" s="1"/>
    </row>
    <row r="116" spans="1:12" ht="14.1" customHeight="1" x14ac:dyDescent="0.25">
      <c r="A116" s="2" t="s">
        <v>38</v>
      </c>
      <c r="B116" s="2" t="s">
        <v>38</v>
      </c>
      <c r="C116" s="2" t="s">
        <v>24</v>
      </c>
      <c r="D116" s="2" t="s">
        <v>54</v>
      </c>
      <c r="E116" s="3">
        <v>45285</v>
      </c>
      <c r="F116" s="3">
        <v>1169.5991598329431</v>
      </c>
      <c r="G116" s="19">
        <v>24408</v>
      </c>
      <c r="H116" s="19">
        <v>40896</v>
      </c>
      <c r="I116" s="20">
        <v>132.8307495120001</v>
      </c>
      <c r="J116" s="20">
        <v>-24.087583900544772</v>
      </c>
      <c r="K116" s="37" t="s">
        <v>91</v>
      </c>
      <c r="L116" s="1"/>
    </row>
    <row r="117" spans="1:12" ht="14.1" customHeight="1" x14ac:dyDescent="0.25">
      <c r="A117" s="2" t="s">
        <v>38</v>
      </c>
      <c r="B117" s="2" t="s">
        <v>330</v>
      </c>
      <c r="C117" s="2" t="s">
        <v>24</v>
      </c>
      <c r="D117" s="2" t="s">
        <v>50</v>
      </c>
      <c r="E117" s="3">
        <v>220700</v>
      </c>
      <c r="F117" s="3">
        <v>496.07212290563751</v>
      </c>
      <c r="G117" s="19">
        <v>29831</v>
      </c>
      <c r="H117" s="19">
        <v>29831</v>
      </c>
      <c r="I117" s="20">
        <v>132.17813905850011</v>
      </c>
      <c r="J117" s="20">
        <v>-11.59021830397173</v>
      </c>
      <c r="K117" s="37" t="s">
        <v>105</v>
      </c>
      <c r="L117" s="1"/>
    </row>
    <row r="118" spans="1:12" ht="14.1" customHeight="1" x14ac:dyDescent="0.25">
      <c r="A118" s="2" t="s">
        <v>38</v>
      </c>
      <c r="B118" s="2" t="s">
        <v>38</v>
      </c>
      <c r="C118" s="2" t="s">
        <v>24</v>
      </c>
      <c r="D118" s="2" t="s">
        <v>50</v>
      </c>
      <c r="E118" s="3">
        <v>220700</v>
      </c>
      <c r="F118" s="3">
        <v>219159.53167941139</v>
      </c>
      <c r="G118" s="19">
        <v>22634</v>
      </c>
      <c r="H118" s="19">
        <v>29831</v>
      </c>
      <c r="I118" s="20">
        <v>132.39208876227369</v>
      </c>
      <c r="J118" s="20">
        <v>-11.35261818549994</v>
      </c>
      <c r="K118" s="37" t="s">
        <v>105</v>
      </c>
      <c r="L118" s="1"/>
    </row>
    <row r="119" spans="1:12" ht="14.1" customHeight="1" x14ac:dyDescent="0.25">
      <c r="A119" s="2" t="s">
        <v>38</v>
      </c>
      <c r="B119" s="2" t="s">
        <v>38</v>
      </c>
      <c r="C119" s="2" t="s">
        <v>24</v>
      </c>
      <c r="D119" s="2" t="s">
        <v>50</v>
      </c>
      <c r="E119" s="3">
        <v>220700</v>
      </c>
      <c r="F119" s="3">
        <v>1484.3162624996021</v>
      </c>
      <c r="G119" s="19">
        <v>29831</v>
      </c>
      <c r="H119" s="19">
        <v>29831</v>
      </c>
      <c r="I119" s="20">
        <v>132.31113519700011</v>
      </c>
      <c r="J119" s="20">
        <v>-11.58859396781355</v>
      </c>
      <c r="K119" s="37" t="s">
        <v>105</v>
      </c>
      <c r="L119" s="1"/>
    </row>
    <row r="120" spans="1:12" ht="14.1" customHeight="1" x14ac:dyDescent="0.25">
      <c r="A120" s="2" t="s">
        <v>38</v>
      </c>
      <c r="B120" s="2" t="s">
        <v>38</v>
      </c>
      <c r="C120" s="2" t="s">
        <v>24</v>
      </c>
      <c r="D120" s="2" t="s">
        <v>50</v>
      </c>
      <c r="E120" s="3">
        <v>220700</v>
      </c>
      <c r="F120" s="3">
        <v>110.51089937345979</v>
      </c>
      <c r="G120" s="19">
        <v>29831</v>
      </c>
      <c r="H120" s="19">
        <v>29831</v>
      </c>
      <c r="I120" s="20">
        <v>132.16010894695631</v>
      </c>
      <c r="J120" s="20">
        <v>-11.542442472499941</v>
      </c>
      <c r="K120" s="37" t="s">
        <v>105</v>
      </c>
      <c r="L120" s="1"/>
    </row>
    <row r="121" spans="1:12" ht="14.1" customHeight="1" x14ac:dyDescent="0.25">
      <c r="A121" s="2" t="s">
        <v>38</v>
      </c>
      <c r="B121" s="2" t="s">
        <v>38</v>
      </c>
      <c r="C121" s="2" t="s">
        <v>24</v>
      </c>
      <c r="D121" s="2" t="s">
        <v>50</v>
      </c>
      <c r="E121" s="3">
        <v>220700</v>
      </c>
      <c r="F121" s="3">
        <v>2175.0648344530541</v>
      </c>
      <c r="G121" s="19">
        <v>29831</v>
      </c>
      <c r="H121" s="19">
        <v>29831</v>
      </c>
      <c r="I121" s="20">
        <v>132.13147315000001</v>
      </c>
      <c r="J121" s="20">
        <v>-11.59959001368405</v>
      </c>
      <c r="K121" s="37" t="s">
        <v>105</v>
      </c>
      <c r="L121" s="1"/>
    </row>
    <row r="122" spans="1:12" ht="14.1" customHeight="1" x14ac:dyDescent="0.25">
      <c r="A122" s="2" t="s">
        <v>38</v>
      </c>
      <c r="B122" s="2" t="s">
        <v>38</v>
      </c>
      <c r="C122" s="2" t="s">
        <v>24</v>
      </c>
      <c r="D122" s="2" t="s">
        <v>50</v>
      </c>
      <c r="E122" s="3">
        <v>220700</v>
      </c>
      <c r="F122" s="3">
        <v>1.384905545388299</v>
      </c>
      <c r="G122" s="19">
        <v>29831</v>
      </c>
      <c r="H122" s="19">
        <v>29831</v>
      </c>
      <c r="I122" s="20">
        <v>131.91530861373829</v>
      </c>
      <c r="J122" s="20">
        <v>-11.396708453499921</v>
      </c>
      <c r="K122" s="37" t="s">
        <v>105</v>
      </c>
      <c r="L122" s="1"/>
    </row>
    <row r="123" spans="1:12" ht="14.1" customHeight="1" x14ac:dyDescent="0.25">
      <c r="A123" s="2" t="s">
        <v>38</v>
      </c>
      <c r="B123" s="2" t="s">
        <v>38</v>
      </c>
      <c r="C123" s="2" t="s">
        <v>24</v>
      </c>
      <c r="D123" s="2" t="s">
        <v>50</v>
      </c>
      <c r="E123" s="3">
        <v>220700</v>
      </c>
      <c r="F123" s="3">
        <v>143.32936808978391</v>
      </c>
      <c r="G123" s="19">
        <v>29831</v>
      </c>
      <c r="H123" s="19">
        <v>29831</v>
      </c>
      <c r="I123" s="20">
        <v>131.86454594445709</v>
      </c>
      <c r="J123" s="20">
        <v>-11.16237862399991</v>
      </c>
      <c r="K123" s="37" t="s">
        <v>105</v>
      </c>
      <c r="L123" s="1"/>
    </row>
    <row r="124" spans="1:12" ht="14.1" customHeight="1" x14ac:dyDescent="0.25">
      <c r="A124" s="2" t="s">
        <v>38</v>
      </c>
      <c r="B124" s="2" t="s">
        <v>38</v>
      </c>
      <c r="C124" s="2" t="s">
        <v>24</v>
      </c>
      <c r="D124" s="2" t="s">
        <v>50</v>
      </c>
      <c r="E124" s="3">
        <v>220700</v>
      </c>
      <c r="F124" s="3">
        <v>369.90793833880332</v>
      </c>
      <c r="G124" s="19">
        <v>29831</v>
      </c>
      <c r="H124" s="19">
        <v>29831</v>
      </c>
      <c r="I124" s="20">
        <v>131.95480780340301</v>
      </c>
      <c r="J124" s="20">
        <v>-11.48055824499998</v>
      </c>
      <c r="K124" s="37" t="s">
        <v>105</v>
      </c>
      <c r="L124" s="1"/>
    </row>
    <row r="125" spans="1:12" ht="14.1" customHeight="1" x14ac:dyDescent="0.25">
      <c r="A125" s="2" t="s">
        <v>38</v>
      </c>
      <c r="B125" s="2" t="s">
        <v>38</v>
      </c>
      <c r="C125" s="2" t="s">
        <v>24</v>
      </c>
      <c r="D125" s="2" t="s">
        <v>50</v>
      </c>
      <c r="E125" s="3">
        <v>220700</v>
      </c>
      <c r="F125" s="3">
        <v>405.64632609738732</v>
      </c>
      <c r="G125" s="19">
        <v>29831</v>
      </c>
      <c r="H125" s="19">
        <v>29831</v>
      </c>
      <c r="I125" s="20">
        <v>132.334586718</v>
      </c>
      <c r="J125" s="20">
        <v>-11.529803828767291</v>
      </c>
      <c r="K125" s="37" t="s">
        <v>105</v>
      </c>
      <c r="L125" s="1"/>
    </row>
    <row r="126" spans="1:12" ht="14.1" customHeight="1" x14ac:dyDescent="0.25">
      <c r="A126" s="2" t="s">
        <v>38</v>
      </c>
      <c r="B126" s="2" t="s">
        <v>38</v>
      </c>
      <c r="C126" s="2" t="s">
        <v>24</v>
      </c>
      <c r="D126" s="2" t="s">
        <v>50</v>
      </c>
      <c r="E126" s="3">
        <v>220700</v>
      </c>
      <c r="F126" s="3">
        <v>1193.8056073558971</v>
      </c>
      <c r="G126" s="19">
        <v>22634</v>
      </c>
      <c r="H126" s="19">
        <v>29831</v>
      </c>
      <c r="I126" s="20">
        <v>132.65141630488671</v>
      </c>
      <c r="J126" s="20">
        <v>-11.42193774099994</v>
      </c>
      <c r="K126" s="37"/>
      <c r="L126" s="1"/>
    </row>
    <row r="127" spans="1:12" ht="14.1" customHeight="1" x14ac:dyDescent="0.25">
      <c r="A127" s="2" t="s">
        <v>38</v>
      </c>
      <c r="B127" s="2" t="s">
        <v>38</v>
      </c>
      <c r="C127" s="2" t="s">
        <v>24</v>
      </c>
      <c r="D127" s="2" t="s">
        <v>50</v>
      </c>
      <c r="E127" s="3">
        <v>220700</v>
      </c>
      <c r="F127" s="3">
        <v>20.977576821963421</v>
      </c>
      <c r="G127" s="19">
        <v>29831</v>
      </c>
      <c r="H127" s="19">
        <v>29831</v>
      </c>
      <c r="I127" s="20">
        <v>131.86174607643349</v>
      </c>
      <c r="J127" s="20">
        <v>-11.15728708699997</v>
      </c>
      <c r="K127" s="37"/>
      <c r="L127" s="1"/>
    </row>
    <row r="128" spans="1:12" ht="14.1" customHeight="1" x14ac:dyDescent="0.25">
      <c r="A128" s="2" t="s">
        <v>38</v>
      </c>
      <c r="B128" s="2" t="s">
        <v>38</v>
      </c>
      <c r="C128" s="2" t="s">
        <v>24</v>
      </c>
      <c r="D128" s="2" t="s">
        <v>50</v>
      </c>
      <c r="E128" s="3">
        <v>220700</v>
      </c>
      <c r="F128" s="3">
        <v>67.968159654946774</v>
      </c>
      <c r="G128" s="19">
        <v>29831</v>
      </c>
      <c r="H128" s="19">
        <v>29831</v>
      </c>
      <c r="I128" s="20">
        <v>132.29007027377179</v>
      </c>
      <c r="J128" s="20">
        <v>-11.102718533499971</v>
      </c>
      <c r="K128" s="37" t="s">
        <v>105</v>
      </c>
      <c r="L128" s="1"/>
    </row>
    <row r="129" spans="1:12" ht="14.1" customHeight="1" x14ac:dyDescent="0.25">
      <c r="A129" s="2" t="s">
        <v>38</v>
      </c>
      <c r="B129" s="2" t="s">
        <v>38</v>
      </c>
      <c r="C129" s="2" t="s">
        <v>24</v>
      </c>
      <c r="D129" s="2" t="s">
        <v>50</v>
      </c>
      <c r="E129" s="3">
        <v>220700</v>
      </c>
      <c r="F129" s="3">
        <v>208.2147941328557</v>
      </c>
      <c r="G129" s="19">
        <v>29831</v>
      </c>
      <c r="H129" s="19">
        <v>29831</v>
      </c>
      <c r="I129" s="20">
        <v>132.45418794182689</v>
      </c>
      <c r="J129" s="20">
        <v>-11.623904354499951</v>
      </c>
      <c r="K129" s="37" t="s">
        <v>105</v>
      </c>
      <c r="L129" s="1"/>
    </row>
    <row r="130" spans="1:12" ht="14.1" customHeight="1" x14ac:dyDescent="0.25">
      <c r="A130" s="2" t="s">
        <v>38</v>
      </c>
      <c r="B130" s="2" t="s">
        <v>38</v>
      </c>
      <c r="C130" s="2" t="s">
        <v>24</v>
      </c>
      <c r="D130" s="2" t="s">
        <v>50</v>
      </c>
      <c r="E130" s="3">
        <v>220700</v>
      </c>
      <c r="F130" s="3">
        <v>167.49515412652659</v>
      </c>
      <c r="G130" s="19">
        <v>29831</v>
      </c>
      <c r="H130" s="19">
        <v>29831</v>
      </c>
      <c r="I130" s="20">
        <v>132.15637758800011</v>
      </c>
      <c r="J130" s="20">
        <v>-11.56470855937004</v>
      </c>
      <c r="K130" s="37" t="s">
        <v>105</v>
      </c>
      <c r="L130" s="1"/>
    </row>
    <row r="131" spans="1:12" ht="14.1" customHeight="1" x14ac:dyDescent="0.25">
      <c r="A131" s="2" t="s">
        <v>38</v>
      </c>
      <c r="B131" s="2" t="s">
        <v>331</v>
      </c>
      <c r="C131" s="2" t="s">
        <v>24</v>
      </c>
      <c r="D131" s="2" t="s">
        <v>54</v>
      </c>
      <c r="E131" s="3">
        <v>127710</v>
      </c>
      <c r="F131" s="3">
        <v>15093.25963687275</v>
      </c>
      <c r="G131" s="19">
        <v>34215</v>
      </c>
      <c r="H131" s="19">
        <v>40673</v>
      </c>
      <c r="I131" s="20">
        <v>135.1823479355705</v>
      </c>
      <c r="J131" s="20">
        <v>-20.963326454999951</v>
      </c>
      <c r="K131" s="37" t="s">
        <v>81</v>
      </c>
      <c r="L131" s="1"/>
    </row>
    <row r="132" spans="1:12" ht="14.1" customHeight="1" x14ac:dyDescent="0.25">
      <c r="A132" s="2" t="s">
        <v>38</v>
      </c>
      <c r="B132" s="2" t="s">
        <v>38</v>
      </c>
      <c r="C132" s="2" t="s">
        <v>24</v>
      </c>
      <c r="D132" s="2" t="s">
        <v>54</v>
      </c>
      <c r="E132" s="3">
        <v>127710</v>
      </c>
      <c r="F132" s="3">
        <v>15812.467382071971</v>
      </c>
      <c r="G132" s="19">
        <v>40673</v>
      </c>
      <c r="H132" s="19">
        <v>40673</v>
      </c>
      <c r="I132" s="20">
        <v>135.1120310898595</v>
      </c>
      <c r="J132" s="20">
        <v>-20.878670693499942</v>
      </c>
      <c r="K132" s="37" t="s">
        <v>81</v>
      </c>
      <c r="L132" s="1"/>
    </row>
    <row r="133" spans="1:12" ht="14.1" customHeight="1" x14ac:dyDescent="0.25">
      <c r="A133" s="2" t="s">
        <v>38</v>
      </c>
      <c r="B133" s="2" t="s">
        <v>38</v>
      </c>
      <c r="C133" s="2" t="s">
        <v>24</v>
      </c>
      <c r="D133" s="2" t="s">
        <v>54</v>
      </c>
      <c r="E133" s="3">
        <v>127710</v>
      </c>
      <c r="F133" s="3">
        <v>138.66188277586551</v>
      </c>
      <c r="G133" s="19">
        <v>34215</v>
      </c>
      <c r="H133" s="19">
        <v>40673</v>
      </c>
      <c r="I133" s="20">
        <v>134.79043579099999</v>
      </c>
      <c r="J133" s="20">
        <v>-20.595765014802591</v>
      </c>
      <c r="K133" s="37" t="s">
        <v>81</v>
      </c>
      <c r="L133" s="1"/>
    </row>
    <row r="134" spans="1:12" ht="14.1" customHeight="1" x14ac:dyDescent="0.25">
      <c r="A134" s="2" t="s">
        <v>38</v>
      </c>
      <c r="B134" s="2" t="s">
        <v>38</v>
      </c>
      <c r="C134" s="2" t="s">
        <v>24</v>
      </c>
      <c r="D134" s="2" t="s">
        <v>54</v>
      </c>
      <c r="E134" s="3">
        <v>127710</v>
      </c>
      <c r="F134" s="3">
        <v>96794.050423425273</v>
      </c>
      <c r="G134" s="19">
        <v>34215</v>
      </c>
      <c r="H134" s="19">
        <v>40673</v>
      </c>
      <c r="I134" s="20">
        <v>135.16334184500971</v>
      </c>
      <c r="J134" s="20">
        <v>-20.76744937949994</v>
      </c>
      <c r="K134" s="37" t="s">
        <v>81</v>
      </c>
      <c r="L134" s="1"/>
    </row>
    <row r="135" spans="1:12" ht="14.1" customHeight="1" x14ac:dyDescent="0.25">
      <c r="A135" s="2" t="s">
        <v>38</v>
      </c>
      <c r="B135" s="2" t="s">
        <v>332</v>
      </c>
      <c r="C135" s="2" t="s">
        <v>24</v>
      </c>
      <c r="D135" s="2" t="s">
        <v>54</v>
      </c>
      <c r="E135" s="3">
        <v>1300080</v>
      </c>
      <c r="F135" s="3">
        <v>1887.99928586943</v>
      </c>
      <c r="G135" s="19">
        <v>40778</v>
      </c>
      <c r="H135" s="19">
        <v>40778</v>
      </c>
      <c r="I135" s="20">
        <v>130.7308731075</v>
      </c>
      <c r="J135" s="20">
        <v>-16.025311085137108</v>
      </c>
      <c r="K135" s="39" t="s">
        <v>369</v>
      </c>
      <c r="L135" s="1"/>
    </row>
    <row r="136" spans="1:12" ht="14.1" customHeight="1" x14ac:dyDescent="0.25">
      <c r="A136" s="2" t="s">
        <v>38</v>
      </c>
      <c r="B136" s="2" t="s">
        <v>38</v>
      </c>
      <c r="C136" s="2" t="s">
        <v>24</v>
      </c>
      <c r="D136" s="2" t="s">
        <v>54</v>
      </c>
      <c r="E136" s="3">
        <v>1300080</v>
      </c>
      <c r="F136" s="3">
        <v>89168.164203031454</v>
      </c>
      <c r="G136" s="19">
        <v>33099</v>
      </c>
      <c r="H136" s="19">
        <v>40079</v>
      </c>
      <c r="I136" s="20">
        <v>131.21689581400011</v>
      </c>
      <c r="J136" s="20">
        <v>-15.66020086139233</v>
      </c>
      <c r="K136" s="39" t="s">
        <v>369</v>
      </c>
      <c r="L136" s="1"/>
    </row>
    <row r="137" spans="1:12" ht="14.1" customHeight="1" x14ac:dyDescent="0.25">
      <c r="A137" s="2" t="s">
        <v>38</v>
      </c>
      <c r="B137" s="2" t="s">
        <v>38</v>
      </c>
      <c r="C137" s="2" t="s">
        <v>24</v>
      </c>
      <c r="D137" s="2" t="s">
        <v>54</v>
      </c>
      <c r="E137" s="3">
        <v>1300080</v>
      </c>
      <c r="F137" s="3">
        <v>2067.150132110512</v>
      </c>
      <c r="G137" s="19">
        <v>40778</v>
      </c>
      <c r="H137" s="19">
        <v>40778</v>
      </c>
      <c r="I137" s="20">
        <v>130.64152369291921</v>
      </c>
      <c r="J137" s="20">
        <v>-16.014904022499959</v>
      </c>
      <c r="K137" s="39" t="s">
        <v>369</v>
      </c>
      <c r="L137" s="1"/>
    </row>
    <row r="138" spans="1:12" ht="14.1" customHeight="1" x14ac:dyDescent="0.25">
      <c r="A138" s="2" t="s">
        <v>38</v>
      </c>
      <c r="B138" s="2" t="s">
        <v>38</v>
      </c>
      <c r="C138" s="2" t="s">
        <v>24</v>
      </c>
      <c r="D138" s="2" t="s">
        <v>54</v>
      </c>
      <c r="E138" s="3">
        <v>1300080</v>
      </c>
      <c r="F138" s="3">
        <v>839526.57844529161</v>
      </c>
      <c r="G138" s="19">
        <v>33099</v>
      </c>
      <c r="H138" s="19">
        <v>40079</v>
      </c>
      <c r="I138" s="20">
        <v>130.3542709350001</v>
      </c>
      <c r="J138" s="20">
        <v>-16.37469496748836</v>
      </c>
      <c r="K138" s="39" t="s">
        <v>369</v>
      </c>
      <c r="L138" s="1"/>
    </row>
    <row r="139" spans="1:12" ht="14.1" customHeight="1" x14ac:dyDescent="0.25">
      <c r="A139" s="2" t="s">
        <v>38</v>
      </c>
      <c r="B139" s="2" t="s">
        <v>38</v>
      </c>
      <c r="C139" s="2" t="s">
        <v>24</v>
      </c>
      <c r="D139" s="2" t="s">
        <v>54</v>
      </c>
      <c r="E139" s="3">
        <v>1300080</v>
      </c>
      <c r="F139" s="3">
        <v>61270.401849360838</v>
      </c>
      <c r="G139" s="19">
        <v>33099</v>
      </c>
      <c r="H139" s="19">
        <v>40079</v>
      </c>
      <c r="I139" s="20">
        <v>131.2072930795245</v>
      </c>
      <c r="J139" s="20">
        <v>-15.482593536999961</v>
      </c>
      <c r="K139" s="39" t="s">
        <v>369</v>
      </c>
      <c r="L139" s="1"/>
    </row>
    <row r="140" spans="1:12" ht="14.1" customHeight="1" x14ac:dyDescent="0.25">
      <c r="A140" s="2" t="s">
        <v>38</v>
      </c>
      <c r="B140" s="2" t="s">
        <v>38</v>
      </c>
      <c r="C140" s="2" t="s">
        <v>24</v>
      </c>
      <c r="D140" s="2" t="s">
        <v>54</v>
      </c>
      <c r="E140" s="3">
        <v>1300080</v>
      </c>
      <c r="F140" s="3">
        <v>2.9085770566263811</v>
      </c>
      <c r="G140" s="19">
        <v>33099</v>
      </c>
      <c r="H140" s="19">
        <v>40079</v>
      </c>
      <c r="I140" s="20">
        <v>130.1991233433433</v>
      </c>
      <c r="J140" s="20">
        <v>-15.885431766999989</v>
      </c>
      <c r="K140" s="37" t="s">
        <v>109</v>
      </c>
      <c r="L140" s="1"/>
    </row>
    <row r="141" spans="1:12" ht="14.1" customHeight="1" x14ac:dyDescent="0.25">
      <c r="A141" s="2" t="s">
        <v>38</v>
      </c>
      <c r="B141" s="2" t="s">
        <v>38</v>
      </c>
      <c r="C141" s="2" t="s">
        <v>24</v>
      </c>
      <c r="D141" s="2" t="s">
        <v>54</v>
      </c>
      <c r="E141" s="3">
        <v>1300080</v>
      </c>
      <c r="F141" s="3">
        <v>0.99869043930167722</v>
      </c>
      <c r="G141" s="19">
        <v>33099</v>
      </c>
      <c r="H141" s="19">
        <v>40079</v>
      </c>
      <c r="I141" s="20">
        <v>131.29997053150129</v>
      </c>
      <c r="J141" s="20">
        <v>-15.47304413099992</v>
      </c>
      <c r="K141" s="37" t="s">
        <v>109</v>
      </c>
      <c r="L141" s="1"/>
    </row>
    <row r="142" spans="1:12" ht="14.1" customHeight="1" x14ac:dyDescent="0.25">
      <c r="A142" s="2" t="s">
        <v>38</v>
      </c>
      <c r="B142" s="2" t="s">
        <v>38</v>
      </c>
      <c r="C142" s="2" t="s">
        <v>24</v>
      </c>
      <c r="D142" s="2" t="s">
        <v>54</v>
      </c>
      <c r="E142" s="3">
        <v>1300080</v>
      </c>
      <c r="F142" s="3">
        <v>294828.03096529137</v>
      </c>
      <c r="G142" s="19">
        <v>34744</v>
      </c>
      <c r="H142" s="19">
        <v>40079</v>
      </c>
      <c r="I142" s="20">
        <v>130.24477873554281</v>
      </c>
      <c r="J142" s="20">
        <v>-16.985447883999921</v>
      </c>
      <c r="K142" s="39" t="s">
        <v>369</v>
      </c>
      <c r="L142" s="1"/>
    </row>
    <row r="143" spans="1:12" ht="14.1" customHeight="1" x14ac:dyDescent="0.25">
      <c r="A143" s="2" t="s">
        <v>38</v>
      </c>
      <c r="B143" s="2" t="s">
        <v>38</v>
      </c>
      <c r="C143" s="2" t="s">
        <v>24</v>
      </c>
      <c r="D143" s="2" t="s">
        <v>54</v>
      </c>
      <c r="E143" s="3">
        <v>1300080</v>
      </c>
      <c r="F143" s="3">
        <v>885.55803273581807</v>
      </c>
      <c r="G143" s="19">
        <v>33099</v>
      </c>
      <c r="H143" s="19">
        <v>40079</v>
      </c>
      <c r="I143" s="20">
        <v>130.3692512659363</v>
      </c>
      <c r="J143" s="20">
        <v>-15.589757442999939</v>
      </c>
      <c r="K143" s="37" t="s">
        <v>109</v>
      </c>
      <c r="L143" s="1"/>
    </row>
    <row r="144" spans="1:12" ht="14.1" customHeight="1" x14ac:dyDescent="0.25">
      <c r="A144" s="2" t="s">
        <v>38</v>
      </c>
      <c r="B144" s="2" t="s">
        <v>38</v>
      </c>
      <c r="C144" s="2" t="s">
        <v>24</v>
      </c>
      <c r="D144" s="2" t="s">
        <v>54</v>
      </c>
      <c r="E144" s="3">
        <v>1300080</v>
      </c>
      <c r="F144" s="3">
        <v>10930.27338127861</v>
      </c>
      <c r="G144" s="19">
        <v>40778</v>
      </c>
      <c r="H144" s="19">
        <v>40778</v>
      </c>
      <c r="I144" s="20">
        <v>130.91338768131769</v>
      </c>
      <c r="J144" s="20">
        <v>-16.00355625199996</v>
      </c>
      <c r="K144" s="39" t="s">
        <v>369</v>
      </c>
      <c r="L144" s="1"/>
    </row>
    <row r="145" spans="1:12" ht="14.1" customHeight="1" x14ac:dyDescent="0.25">
      <c r="A145" s="2" t="s">
        <v>38</v>
      </c>
      <c r="B145" s="2" t="s">
        <v>38</v>
      </c>
      <c r="C145" s="2" t="s">
        <v>24</v>
      </c>
      <c r="D145" s="2" t="s">
        <v>54</v>
      </c>
      <c r="E145" s="3">
        <v>1300080</v>
      </c>
      <c r="F145" s="3">
        <v>5.7426678399503546</v>
      </c>
      <c r="G145" s="19">
        <v>33099</v>
      </c>
      <c r="H145" s="19">
        <v>40079</v>
      </c>
      <c r="I145" s="20">
        <v>130.43102834100191</v>
      </c>
      <c r="J145" s="20">
        <v>-15.621438026999961</v>
      </c>
      <c r="K145" s="37" t="s">
        <v>109</v>
      </c>
      <c r="L145" s="1"/>
    </row>
    <row r="146" spans="1:12" ht="14.1" customHeight="1" x14ac:dyDescent="0.25">
      <c r="A146" s="2" t="s">
        <v>38</v>
      </c>
      <c r="B146" s="2" t="s">
        <v>333</v>
      </c>
      <c r="C146" s="2" t="s">
        <v>24</v>
      </c>
      <c r="D146" s="2" t="s">
        <v>54</v>
      </c>
      <c r="E146" s="3">
        <v>26200</v>
      </c>
      <c r="F146" s="3">
        <v>2860.786633217162</v>
      </c>
      <c r="G146" s="19">
        <v>29691</v>
      </c>
      <c r="H146" s="19">
        <v>37567</v>
      </c>
      <c r="I146" s="20">
        <v>129.03304376700001</v>
      </c>
      <c r="J146" s="20">
        <v>-15.963907946759511</v>
      </c>
      <c r="K146" s="37" t="s">
        <v>109</v>
      </c>
      <c r="L146" s="1"/>
    </row>
    <row r="147" spans="1:12" ht="14.1" customHeight="1" x14ac:dyDescent="0.25">
      <c r="A147" s="2" t="s">
        <v>38</v>
      </c>
      <c r="B147" s="2" t="s">
        <v>38</v>
      </c>
      <c r="C147" s="2" t="s">
        <v>24</v>
      </c>
      <c r="D147" s="2" t="s">
        <v>54</v>
      </c>
      <c r="E147" s="3">
        <v>0</v>
      </c>
      <c r="F147" s="3">
        <v>31040.266161408559</v>
      </c>
      <c r="G147" s="19">
        <v>31441</v>
      </c>
      <c r="H147" s="19">
        <v>37567</v>
      </c>
      <c r="I147" s="20">
        <v>129.19036705441829</v>
      </c>
      <c r="J147" s="20">
        <v>-15.81720199499996</v>
      </c>
      <c r="K147" s="37" t="s">
        <v>109</v>
      </c>
      <c r="L147" s="1"/>
    </row>
    <row r="148" spans="1:12" ht="14.1" customHeight="1" x14ac:dyDescent="0.25">
      <c r="A148" s="2" t="s">
        <v>38</v>
      </c>
      <c r="B148" s="2" t="s">
        <v>38</v>
      </c>
      <c r="C148" s="2" t="s">
        <v>24</v>
      </c>
      <c r="D148" s="2" t="s">
        <v>54</v>
      </c>
      <c r="E148" s="3">
        <v>26200</v>
      </c>
      <c r="F148" s="3">
        <v>23323.078674171149</v>
      </c>
      <c r="G148" s="19">
        <v>29691</v>
      </c>
      <c r="H148" s="19">
        <v>37567</v>
      </c>
      <c r="I148" s="20">
        <v>129.05216898</v>
      </c>
      <c r="J148" s="20">
        <v>-15.82703229387416</v>
      </c>
      <c r="K148" s="37" t="s">
        <v>109</v>
      </c>
      <c r="L148" s="1"/>
    </row>
    <row r="149" spans="1:12" ht="14.1" customHeight="1" x14ac:dyDescent="0.25">
      <c r="A149" s="2" t="s">
        <v>38</v>
      </c>
      <c r="B149" s="2" t="s">
        <v>192</v>
      </c>
      <c r="C149" s="2" t="s">
        <v>24</v>
      </c>
      <c r="D149" s="2" t="s">
        <v>54</v>
      </c>
      <c r="E149" s="3">
        <v>932700</v>
      </c>
      <c r="F149" s="3">
        <v>3.329520312410851</v>
      </c>
      <c r="G149" s="19">
        <v>41086</v>
      </c>
      <c r="H149" s="19">
        <v>41086</v>
      </c>
      <c r="I149" s="20">
        <v>135.7153722212098</v>
      </c>
      <c r="J149" s="20">
        <v>-14.880720615499939</v>
      </c>
      <c r="K149" s="37" t="s">
        <v>85</v>
      </c>
      <c r="L149" s="1"/>
    </row>
    <row r="150" spans="1:12" ht="14.1" customHeight="1" x14ac:dyDescent="0.25">
      <c r="A150" s="2" t="s">
        <v>38</v>
      </c>
      <c r="B150" s="2" t="s">
        <v>38</v>
      </c>
      <c r="C150" s="2" t="s">
        <v>24</v>
      </c>
      <c r="D150" s="2" t="s">
        <v>54</v>
      </c>
      <c r="E150" s="3">
        <v>932700</v>
      </c>
      <c r="F150" s="3">
        <v>813.96070330367456</v>
      </c>
      <c r="G150" s="19">
        <v>41086</v>
      </c>
      <c r="H150" s="19">
        <v>41086</v>
      </c>
      <c r="I150" s="20">
        <v>135.26231090100001</v>
      </c>
      <c r="J150" s="20">
        <v>-14.722702114422979</v>
      </c>
      <c r="K150" s="37" t="s">
        <v>85</v>
      </c>
      <c r="L150" s="1"/>
    </row>
    <row r="151" spans="1:12" ht="14.1" customHeight="1" x14ac:dyDescent="0.25">
      <c r="A151" s="2" t="s">
        <v>38</v>
      </c>
      <c r="B151" s="2" t="s">
        <v>38</v>
      </c>
      <c r="C151" s="2" t="s">
        <v>24</v>
      </c>
      <c r="D151" s="2" t="s">
        <v>54</v>
      </c>
      <c r="E151" s="3">
        <v>932700</v>
      </c>
      <c r="F151" s="3">
        <v>369734.23437973059</v>
      </c>
      <c r="G151" s="19">
        <v>41086</v>
      </c>
      <c r="H151" s="19">
        <v>41086</v>
      </c>
      <c r="I151" s="20">
        <v>135.23467254650009</v>
      </c>
      <c r="J151" s="20">
        <v>-15.46935224599993</v>
      </c>
      <c r="K151" s="39" t="s">
        <v>380</v>
      </c>
      <c r="L151" s="1"/>
    </row>
    <row r="152" spans="1:12" ht="14.1" customHeight="1" x14ac:dyDescent="0.25">
      <c r="A152" s="2" t="s">
        <v>38</v>
      </c>
      <c r="B152" s="2" t="s">
        <v>38</v>
      </c>
      <c r="C152" s="2" t="s">
        <v>24</v>
      </c>
      <c r="D152" s="2" t="s">
        <v>54</v>
      </c>
      <c r="E152" s="3">
        <v>932700</v>
      </c>
      <c r="F152" s="3">
        <v>113434.1050723873</v>
      </c>
      <c r="G152" s="19">
        <v>41086</v>
      </c>
      <c r="H152" s="19">
        <v>41086</v>
      </c>
      <c r="I152" s="20">
        <v>135.2719916020001</v>
      </c>
      <c r="J152" s="20">
        <v>-14.93720621899292</v>
      </c>
      <c r="K152" s="39" t="s">
        <v>380</v>
      </c>
      <c r="L152" s="1"/>
    </row>
    <row r="153" spans="1:12" ht="14.1" customHeight="1" x14ac:dyDescent="0.25">
      <c r="A153" s="2" t="s">
        <v>38</v>
      </c>
      <c r="B153" s="2" t="s">
        <v>38</v>
      </c>
      <c r="C153" s="2" t="s">
        <v>24</v>
      </c>
      <c r="D153" s="2" t="s">
        <v>54</v>
      </c>
      <c r="E153" s="3">
        <v>932700</v>
      </c>
      <c r="F153" s="3">
        <v>11844.90525417453</v>
      </c>
      <c r="G153" s="19">
        <v>41086</v>
      </c>
      <c r="H153" s="19">
        <v>41086</v>
      </c>
      <c r="I153" s="20">
        <v>135.71969709400011</v>
      </c>
      <c r="J153" s="20">
        <v>-16.425820567592371</v>
      </c>
      <c r="K153" s="37" t="s">
        <v>89</v>
      </c>
      <c r="L153" s="1"/>
    </row>
    <row r="154" spans="1:12" ht="14.1" customHeight="1" x14ac:dyDescent="0.25">
      <c r="A154" s="2" t="s">
        <v>38</v>
      </c>
      <c r="B154" s="2" t="s">
        <v>38</v>
      </c>
      <c r="C154" s="2" t="s">
        <v>24</v>
      </c>
      <c r="D154" s="2" t="s">
        <v>54</v>
      </c>
      <c r="E154" s="3">
        <v>932700</v>
      </c>
      <c r="F154" s="3">
        <v>127.0338956214709</v>
      </c>
      <c r="G154" s="19">
        <v>41086</v>
      </c>
      <c r="H154" s="19">
        <v>41086</v>
      </c>
      <c r="I154" s="20">
        <v>135.52903355800001</v>
      </c>
      <c r="J154" s="20">
        <v>-15.24496318847847</v>
      </c>
      <c r="K154" s="37" t="s">
        <v>85</v>
      </c>
      <c r="L154" s="1"/>
    </row>
    <row r="155" spans="1:12" ht="14.1" customHeight="1" x14ac:dyDescent="0.25">
      <c r="A155" s="2" t="s">
        <v>38</v>
      </c>
      <c r="B155" s="2" t="s">
        <v>38</v>
      </c>
      <c r="C155" s="2" t="s">
        <v>24</v>
      </c>
      <c r="D155" s="2" t="s">
        <v>54</v>
      </c>
      <c r="E155" s="3">
        <v>932700</v>
      </c>
      <c r="F155" s="3">
        <v>229874.39236854471</v>
      </c>
      <c r="G155" s="19">
        <v>41086</v>
      </c>
      <c r="H155" s="19">
        <v>41086</v>
      </c>
      <c r="I155" s="20">
        <v>135.1007684943236</v>
      </c>
      <c r="J155" s="20">
        <v>-15.076569557499949</v>
      </c>
      <c r="K155" s="39" t="s">
        <v>380</v>
      </c>
      <c r="L155" s="1"/>
    </row>
    <row r="156" spans="1:12" ht="14.1" customHeight="1" x14ac:dyDescent="0.25">
      <c r="A156" s="2" t="s">
        <v>38</v>
      </c>
      <c r="B156" s="2" t="s">
        <v>38</v>
      </c>
      <c r="C156" s="2" t="s">
        <v>24</v>
      </c>
      <c r="D156" s="2" t="s">
        <v>54</v>
      </c>
      <c r="E156" s="3">
        <v>932700</v>
      </c>
      <c r="F156" s="3">
        <v>12312.74242265754</v>
      </c>
      <c r="G156" s="19">
        <v>41086</v>
      </c>
      <c r="H156" s="19">
        <v>41086</v>
      </c>
      <c r="I156" s="20">
        <v>134.56047191370661</v>
      </c>
      <c r="J156" s="20">
        <v>-14.80522012749997</v>
      </c>
      <c r="K156" s="39" t="s">
        <v>380</v>
      </c>
      <c r="L156" s="1"/>
    </row>
    <row r="157" spans="1:12" ht="14.1" customHeight="1" x14ac:dyDescent="0.25">
      <c r="A157" s="2" t="s">
        <v>38</v>
      </c>
      <c r="B157" s="2" t="s">
        <v>38</v>
      </c>
      <c r="C157" s="2" t="s">
        <v>24</v>
      </c>
      <c r="D157" s="2" t="s">
        <v>54</v>
      </c>
      <c r="E157" s="3">
        <v>932700</v>
      </c>
      <c r="F157" s="3">
        <v>14649.853194204001</v>
      </c>
      <c r="G157" s="19">
        <v>41086</v>
      </c>
      <c r="H157" s="19">
        <v>41086</v>
      </c>
      <c r="I157" s="20">
        <v>135.09355303986291</v>
      </c>
      <c r="J157" s="20">
        <v>-14.861958810499971</v>
      </c>
      <c r="K157" s="39" t="s">
        <v>380</v>
      </c>
      <c r="L157" s="1"/>
    </row>
    <row r="158" spans="1:12" ht="14.1" customHeight="1" x14ac:dyDescent="0.25">
      <c r="A158" s="2" t="s">
        <v>38</v>
      </c>
      <c r="B158" s="2" t="s">
        <v>38</v>
      </c>
      <c r="C158" s="2" t="s">
        <v>24</v>
      </c>
      <c r="D158" s="2" t="s">
        <v>54</v>
      </c>
      <c r="E158" s="3">
        <v>932700</v>
      </c>
      <c r="F158" s="3">
        <v>5458.525599459771</v>
      </c>
      <c r="G158" s="19">
        <v>41086</v>
      </c>
      <c r="H158" s="19">
        <v>41086</v>
      </c>
      <c r="I158" s="20">
        <v>135.54190119500009</v>
      </c>
      <c r="J158" s="20">
        <v>-15.8758818147915</v>
      </c>
      <c r="K158" s="37" t="s">
        <v>89</v>
      </c>
      <c r="L158" s="1"/>
    </row>
    <row r="159" spans="1:12" ht="14.1" customHeight="1" x14ac:dyDescent="0.25">
      <c r="A159" s="2" t="s">
        <v>38</v>
      </c>
      <c r="B159" s="2" t="s">
        <v>38</v>
      </c>
      <c r="C159" s="2" t="s">
        <v>24</v>
      </c>
      <c r="D159" s="2" t="s">
        <v>54</v>
      </c>
      <c r="E159" s="3">
        <v>932700</v>
      </c>
      <c r="F159" s="3">
        <v>35481.61374513428</v>
      </c>
      <c r="G159" s="19">
        <v>41086</v>
      </c>
      <c r="H159" s="19">
        <v>41086</v>
      </c>
      <c r="I159" s="20">
        <v>135.5780105370001</v>
      </c>
      <c r="J159" s="20">
        <v>-16.14530231292019</v>
      </c>
      <c r="K159" s="37" t="s">
        <v>89</v>
      </c>
      <c r="L159" s="1"/>
    </row>
    <row r="160" spans="1:12" ht="14.1" customHeight="1" x14ac:dyDescent="0.25">
      <c r="A160" s="2" t="s">
        <v>38</v>
      </c>
      <c r="B160" s="2" t="s">
        <v>38</v>
      </c>
      <c r="C160" s="2" t="s">
        <v>24</v>
      </c>
      <c r="D160" s="2" t="s">
        <v>54</v>
      </c>
      <c r="E160" s="3">
        <v>932700</v>
      </c>
      <c r="F160" s="3">
        <v>92878.156004679608</v>
      </c>
      <c r="G160" s="19">
        <v>41086</v>
      </c>
      <c r="H160" s="19">
        <v>41086</v>
      </c>
      <c r="I160" s="20">
        <v>135.64630977200011</v>
      </c>
      <c r="J160" s="20">
        <v>-16.013808914429369</v>
      </c>
      <c r="K160" s="37" t="s">
        <v>89</v>
      </c>
      <c r="L160" s="1"/>
    </row>
    <row r="161" spans="1:12" ht="14.1" customHeight="1" x14ac:dyDescent="0.25">
      <c r="A161" s="2" t="s">
        <v>38</v>
      </c>
      <c r="B161" s="2" t="s">
        <v>38</v>
      </c>
      <c r="C161" s="2" t="s">
        <v>24</v>
      </c>
      <c r="D161" s="2" t="s">
        <v>54</v>
      </c>
      <c r="E161" s="3">
        <v>932700</v>
      </c>
      <c r="F161" s="3">
        <v>3913.8949959031488</v>
      </c>
      <c r="G161" s="19">
        <v>41086</v>
      </c>
      <c r="H161" s="19">
        <v>41086</v>
      </c>
      <c r="I161" s="20">
        <v>135.72701263450011</v>
      </c>
      <c r="J161" s="20">
        <v>-14.86475346592079</v>
      </c>
      <c r="K161" s="37" t="s">
        <v>85</v>
      </c>
      <c r="L161" s="1"/>
    </row>
    <row r="162" spans="1:12" ht="14.1" customHeight="1" x14ac:dyDescent="0.25">
      <c r="A162" s="2" t="s">
        <v>38</v>
      </c>
      <c r="B162" s="2" t="s">
        <v>38</v>
      </c>
      <c r="C162" s="2" t="s">
        <v>24</v>
      </c>
      <c r="D162" s="2" t="s">
        <v>54</v>
      </c>
      <c r="E162" s="3">
        <v>932700</v>
      </c>
      <c r="F162" s="3">
        <v>1.7036670680860591</v>
      </c>
      <c r="G162" s="19">
        <v>41086</v>
      </c>
      <c r="H162" s="19">
        <v>41086</v>
      </c>
      <c r="I162" s="20">
        <v>135.70553588900009</v>
      </c>
      <c r="J162" s="20">
        <v>-14.88413685662985</v>
      </c>
      <c r="K162" s="37" t="s">
        <v>85</v>
      </c>
      <c r="L162" s="1"/>
    </row>
    <row r="163" spans="1:12" ht="14.1" customHeight="1" x14ac:dyDescent="0.25">
      <c r="A163" s="2" t="s">
        <v>38</v>
      </c>
      <c r="B163" s="2" t="s">
        <v>38</v>
      </c>
      <c r="C163" s="2" t="s">
        <v>24</v>
      </c>
      <c r="D163" s="2" t="s">
        <v>54</v>
      </c>
      <c r="E163" s="3">
        <v>932700</v>
      </c>
      <c r="F163" s="3">
        <v>2714.8561634946159</v>
      </c>
      <c r="G163" s="19">
        <v>41086</v>
      </c>
      <c r="H163" s="19">
        <v>41086</v>
      </c>
      <c r="I163" s="20">
        <v>135.25139546850011</v>
      </c>
      <c r="J163" s="20">
        <v>-14.757034252227839</v>
      </c>
      <c r="K163" s="37" t="s">
        <v>85</v>
      </c>
      <c r="L163" s="1"/>
    </row>
    <row r="164" spans="1:12" ht="14.1" customHeight="1" x14ac:dyDescent="0.25">
      <c r="A164" s="2" t="s">
        <v>38</v>
      </c>
      <c r="B164" s="2" t="s">
        <v>38</v>
      </c>
      <c r="C164" s="2" t="s">
        <v>24</v>
      </c>
      <c r="D164" s="2" t="s">
        <v>54</v>
      </c>
      <c r="E164" s="3">
        <v>932700</v>
      </c>
      <c r="F164" s="3">
        <v>23.42718767380131</v>
      </c>
      <c r="G164" s="19">
        <v>41086</v>
      </c>
      <c r="H164" s="19">
        <v>41086</v>
      </c>
      <c r="I164" s="20">
        <v>134.53393850578439</v>
      </c>
      <c r="J164" s="20">
        <v>-14.73702573799992</v>
      </c>
      <c r="K164" s="37" t="s">
        <v>89</v>
      </c>
      <c r="L164" s="1"/>
    </row>
    <row r="165" spans="1:12" ht="14.1" customHeight="1" x14ac:dyDescent="0.25">
      <c r="A165" s="2" t="s">
        <v>38</v>
      </c>
      <c r="B165" s="2" t="s">
        <v>38</v>
      </c>
      <c r="C165" s="2" t="s">
        <v>24</v>
      </c>
      <c r="D165" s="2" t="s">
        <v>54</v>
      </c>
      <c r="E165" s="3">
        <v>932700</v>
      </c>
      <c r="F165" s="3">
        <v>71.881350735573477</v>
      </c>
      <c r="G165" s="19">
        <v>41086</v>
      </c>
      <c r="H165" s="19">
        <v>41086</v>
      </c>
      <c r="I165" s="20">
        <v>135.17684170273679</v>
      </c>
      <c r="J165" s="20">
        <v>-14.767187591499949</v>
      </c>
      <c r="K165" s="37" t="s">
        <v>85</v>
      </c>
      <c r="L165" s="1"/>
    </row>
    <row r="166" spans="1:12" ht="14.1" customHeight="1" x14ac:dyDescent="0.25">
      <c r="A166" s="2" t="s">
        <v>38</v>
      </c>
      <c r="B166" s="2" t="s">
        <v>38</v>
      </c>
      <c r="C166" s="2" t="s">
        <v>24</v>
      </c>
      <c r="D166" s="2" t="s">
        <v>54</v>
      </c>
      <c r="E166" s="3">
        <v>932700</v>
      </c>
      <c r="F166" s="3">
        <v>64779.615904705257</v>
      </c>
      <c r="G166" s="19">
        <v>41086</v>
      </c>
      <c r="H166" s="19">
        <v>41086</v>
      </c>
      <c r="I166" s="20">
        <v>135.5983847360001</v>
      </c>
      <c r="J166" s="20">
        <v>-16.383889545512229</v>
      </c>
      <c r="K166" s="37" t="s">
        <v>89</v>
      </c>
      <c r="L166" s="1"/>
    </row>
    <row r="167" spans="1:12" ht="14.1" customHeight="1" x14ac:dyDescent="0.25">
      <c r="A167" s="2" t="s">
        <v>38</v>
      </c>
      <c r="B167" s="2" t="s">
        <v>334</v>
      </c>
      <c r="C167" s="2" t="s">
        <v>24</v>
      </c>
      <c r="D167" s="2" t="s">
        <v>54</v>
      </c>
      <c r="E167" s="3">
        <v>146118</v>
      </c>
      <c r="F167" s="3">
        <v>15694.834964336051</v>
      </c>
      <c r="G167" s="19">
        <v>33448</v>
      </c>
      <c r="H167" s="19">
        <v>37567</v>
      </c>
      <c r="I167" s="20">
        <v>131.0170734557573</v>
      </c>
      <c r="J167" s="20">
        <v>-13.224951432999941</v>
      </c>
      <c r="K167" s="37" t="s">
        <v>99</v>
      </c>
      <c r="L167" s="1"/>
    </row>
    <row r="168" spans="1:12" ht="14.1" customHeight="1" x14ac:dyDescent="0.25">
      <c r="A168" s="2" t="s">
        <v>38</v>
      </c>
      <c r="B168" s="2" t="s">
        <v>38</v>
      </c>
      <c r="C168" s="2" t="s">
        <v>24</v>
      </c>
      <c r="D168" s="2" t="s">
        <v>54</v>
      </c>
      <c r="E168" s="3">
        <v>146118</v>
      </c>
      <c r="F168" s="3">
        <v>62803.533354105057</v>
      </c>
      <c r="G168" s="19">
        <v>33448</v>
      </c>
      <c r="H168" s="19">
        <v>37567</v>
      </c>
      <c r="I168" s="20">
        <v>130.77227352550011</v>
      </c>
      <c r="J168" s="20">
        <v>-13.154067934873639</v>
      </c>
      <c r="K168" s="39" t="s">
        <v>370</v>
      </c>
      <c r="L168" s="1"/>
    </row>
    <row r="169" spans="1:12" ht="14.1" customHeight="1" x14ac:dyDescent="0.25">
      <c r="A169" s="2" t="s">
        <v>38</v>
      </c>
      <c r="B169" s="2" t="s">
        <v>38</v>
      </c>
      <c r="C169" s="2" t="s">
        <v>24</v>
      </c>
      <c r="D169" s="2" t="s">
        <v>54</v>
      </c>
      <c r="E169" s="3">
        <v>146118</v>
      </c>
      <c r="F169" s="3">
        <v>2621.6158752456572</v>
      </c>
      <c r="G169" s="19">
        <v>33448</v>
      </c>
      <c r="H169" s="19">
        <v>37567</v>
      </c>
      <c r="I169" s="20">
        <v>130.68987463200011</v>
      </c>
      <c r="J169" s="20">
        <v>-13.052288649144231</v>
      </c>
      <c r="K169" s="37" t="s">
        <v>77</v>
      </c>
      <c r="L169" s="1"/>
    </row>
    <row r="170" spans="1:12" ht="14.1" customHeight="1" x14ac:dyDescent="0.25">
      <c r="A170" s="2" t="s">
        <v>38</v>
      </c>
      <c r="B170" s="2" t="s">
        <v>38</v>
      </c>
      <c r="C170" s="2" t="s">
        <v>24</v>
      </c>
      <c r="D170" s="2" t="s">
        <v>54</v>
      </c>
      <c r="E170" s="3">
        <v>146118</v>
      </c>
      <c r="F170" s="3">
        <v>955.51812333625537</v>
      </c>
      <c r="G170" s="19">
        <v>33448</v>
      </c>
      <c r="H170" s="19">
        <v>37567</v>
      </c>
      <c r="I170" s="20">
        <v>130.90462031700011</v>
      </c>
      <c r="J170" s="20">
        <v>-13.113656651353731</v>
      </c>
      <c r="K170" s="37" t="s">
        <v>99</v>
      </c>
      <c r="L170" s="1"/>
    </row>
    <row r="171" spans="1:12" ht="14.1" customHeight="1" x14ac:dyDescent="0.25">
      <c r="A171" s="2" t="s">
        <v>38</v>
      </c>
      <c r="B171" s="2" t="s">
        <v>38</v>
      </c>
      <c r="C171" s="2" t="s">
        <v>24</v>
      </c>
      <c r="D171" s="2" t="s">
        <v>54</v>
      </c>
      <c r="E171" s="3">
        <v>146118</v>
      </c>
      <c r="F171" s="3">
        <v>60463.831495795013</v>
      </c>
      <c r="G171" s="19">
        <v>33448</v>
      </c>
      <c r="H171" s="19">
        <v>37567</v>
      </c>
      <c r="I171" s="20">
        <v>130.8587765665001</v>
      </c>
      <c r="J171" s="20">
        <v>-13.409150838692121</v>
      </c>
      <c r="K171" s="39" t="s">
        <v>382</v>
      </c>
      <c r="L171" s="1"/>
    </row>
    <row r="172" spans="1:12" ht="14.1" customHeight="1" x14ac:dyDescent="0.25">
      <c r="A172" s="2" t="s">
        <v>38</v>
      </c>
      <c r="B172" s="2" t="s">
        <v>38</v>
      </c>
      <c r="C172" s="2" t="s">
        <v>24</v>
      </c>
      <c r="D172" s="2" t="s">
        <v>54</v>
      </c>
      <c r="E172" s="3">
        <v>146118</v>
      </c>
      <c r="F172" s="3">
        <v>3305.7716507894902</v>
      </c>
      <c r="G172" s="19">
        <v>33448</v>
      </c>
      <c r="H172" s="19">
        <v>37567</v>
      </c>
      <c r="I172" s="20">
        <v>130.9096538950001</v>
      </c>
      <c r="J172" s="20">
        <v>-13.05889058240764</v>
      </c>
      <c r="K172" s="37" t="s">
        <v>99</v>
      </c>
      <c r="L172" s="1"/>
    </row>
    <row r="173" spans="1:12" ht="14.1" customHeight="1" x14ac:dyDescent="0.25">
      <c r="A173" s="2" t="s">
        <v>38</v>
      </c>
      <c r="B173" s="2" t="s">
        <v>335</v>
      </c>
      <c r="C173" s="2" t="s">
        <v>24</v>
      </c>
      <c r="D173" s="2" t="s">
        <v>54</v>
      </c>
      <c r="E173" s="3">
        <v>112322</v>
      </c>
      <c r="F173" s="3">
        <v>2598.1046622288641</v>
      </c>
      <c r="G173" s="19">
        <v>32556</v>
      </c>
      <c r="H173" s="19">
        <v>40939</v>
      </c>
      <c r="I173" s="20">
        <v>131.61904574500011</v>
      </c>
      <c r="J173" s="20">
        <v>-12.869792558460221</v>
      </c>
      <c r="K173" s="37" t="s">
        <v>99</v>
      </c>
      <c r="L173" s="1"/>
    </row>
    <row r="174" spans="1:12" ht="14.1" customHeight="1" x14ac:dyDescent="0.25">
      <c r="A174" s="2" t="s">
        <v>38</v>
      </c>
      <c r="B174" s="2" t="s">
        <v>38</v>
      </c>
      <c r="C174" s="2" t="s">
        <v>24</v>
      </c>
      <c r="D174" s="2" t="s">
        <v>54</v>
      </c>
      <c r="E174" s="3">
        <v>112322</v>
      </c>
      <c r="F174" s="3">
        <v>36.43089637180551</v>
      </c>
      <c r="G174" s="19">
        <v>32972</v>
      </c>
      <c r="H174" s="19">
        <v>40939</v>
      </c>
      <c r="I174" s="20">
        <v>131.75977050078879</v>
      </c>
      <c r="J174" s="20">
        <v>-12.55670510599994</v>
      </c>
      <c r="K174" s="37" t="s">
        <v>77</v>
      </c>
      <c r="L174" s="1"/>
    </row>
    <row r="175" spans="1:12" ht="14.1" customHeight="1" x14ac:dyDescent="0.25">
      <c r="A175" s="2" t="s">
        <v>38</v>
      </c>
      <c r="B175" s="2" t="s">
        <v>38</v>
      </c>
      <c r="C175" s="2" t="s">
        <v>24</v>
      </c>
      <c r="D175" s="2" t="s">
        <v>54</v>
      </c>
      <c r="E175" s="3">
        <v>112322</v>
      </c>
      <c r="F175" s="3">
        <v>7670.165846369483</v>
      </c>
      <c r="G175" s="19">
        <v>34050</v>
      </c>
      <c r="H175" s="19">
        <v>40939</v>
      </c>
      <c r="I175" s="20">
        <v>131.64491910650011</v>
      </c>
      <c r="J175" s="20">
        <v>-12.77346162406625</v>
      </c>
      <c r="K175" s="39" t="s">
        <v>370</v>
      </c>
      <c r="L175" s="1"/>
    </row>
    <row r="176" spans="1:12" ht="14.1" customHeight="1" x14ac:dyDescent="0.25">
      <c r="A176" s="2" t="s">
        <v>38</v>
      </c>
      <c r="B176" s="2" t="s">
        <v>38</v>
      </c>
      <c r="C176" s="2" t="s">
        <v>24</v>
      </c>
      <c r="D176" s="2" t="s">
        <v>54</v>
      </c>
      <c r="E176" s="3">
        <v>112322</v>
      </c>
      <c r="F176" s="3">
        <v>5.7312527494452699</v>
      </c>
      <c r="G176" s="19">
        <v>32556</v>
      </c>
      <c r="H176" s="19">
        <v>40939</v>
      </c>
      <c r="I176" s="20">
        <v>131.6460856635731</v>
      </c>
      <c r="J176" s="20">
        <v>-12.90944867849996</v>
      </c>
      <c r="K176" s="37" t="s">
        <v>99</v>
      </c>
      <c r="L176" s="1"/>
    </row>
    <row r="177" spans="1:12" ht="14.1" customHeight="1" x14ac:dyDescent="0.25">
      <c r="A177" s="2" t="s">
        <v>38</v>
      </c>
      <c r="B177" s="2" t="s">
        <v>38</v>
      </c>
      <c r="C177" s="2" t="s">
        <v>24</v>
      </c>
      <c r="D177" s="2" t="s">
        <v>54</v>
      </c>
      <c r="E177" s="3">
        <v>112322</v>
      </c>
      <c r="F177" s="3">
        <v>210.60382392031971</v>
      </c>
      <c r="G177" s="19">
        <v>32913</v>
      </c>
      <c r="H177" s="19">
        <v>40939</v>
      </c>
      <c r="I177" s="20">
        <v>131.78610854558329</v>
      </c>
      <c r="J177" s="20">
        <v>-12.54622893099997</v>
      </c>
      <c r="K177" s="37" t="s">
        <v>77</v>
      </c>
      <c r="L177" s="1"/>
    </row>
    <row r="178" spans="1:12" ht="14.1" customHeight="1" x14ac:dyDescent="0.25">
      <c r="A178" s="2" t="s">
        <v>38</v>
      </c>
      <c r="B178" s="2" t="s">
        <v>38</v>
      </c>
      <c r="C178" s="2" t="s">
        <v>24</v>
      </c>
      <c r="D178" s="2" t="s">
        <v>54</v>
      </c>
      <c r="E178" s="3">
        <v>112322</v>
      </c>
      <c r="F178" s="3">
        <v>271.34141487669348</v>
      </c>
      <c r="G178" s="19">
        <v>31441</v>
      </c>
      <c r="H178" s="19">
        <v>40939</v>
      </c>
      <c r="I178" s="20">
        <v>131.78716337250009</v>
      </c>
      <c r="J178" s="20">
        <v>-12.37899908972614</v>
      </c>
      <c r="K178" s="37" t="s">
        <v>77</v>
      </c>
      <c r="L178" s="1"/>
    </row>
    <row r="179" spans="1:12" ht="14.1" customHeight="1" x14ac:dyDescent="0.25">
      <c r="A179" s="2" t="s">
        <v>38</v>
      </c>
      <c r="B179" s="2" t="s">
        <v>38</v>
      </c>
      <c r="C179" s="2" t="s">
        <v>24</v>
      </c>
      <c r="D179" s="2" t="s">
        <v>54</v>
      </c>
      <c r="E179" s="3">
        <v>112322</v>
      </c>
      <c r="F179" s="3">
        <v>52341.275913279169</v>
      </c>
      <c r="G179" s="19">
        <v>34722</v>
      </c>
      <c r="H179" s="19">
        <v>40939</v>
      </c>
      <c r="I179" s="20">
        <v>131.76156986300009</v>
      </c>
      <c r="J179" s="20">
        <v>-13.128117704905071</v>
      </c>
      <c r="K179" s="37" t="s">
        <v>99</v>
      </c>
      <c r="L179" s="1"/>
    </row>
    <row r="180" spans="1:12" ht="14.1" customHeight="1" x14ac:dyDescent="0.25">
      <c r="A180" s="2" t="s">
        <v>38</v>
      </c>
      <c r="B180" s="2" t="s">
        <v>38</v>
      </c>
      <c r="C180" s="2" t="s">
        <v>24</v>
      </c>
      <c r="D180" s="2" t="s">
        <v>54</v>
      </c>
      <c r="E180" s="3">
        <v>112322</v>
      </c>
      <c r="F180" s="3">
        <v>3.95309974008177</v>
      </c>
      <c r="G180" s="19">
        <v>24247</v>
      </c>
      <c r="H180" s="19">
        <v>37567</v>
      </c>
      <c r="I180" s="20">
        <v>131.90367023650001</v>
      </c>
      <c r="J180" s="20">
        <v>-12.24334317526549</v>
      </c>
      <c r="K180" s="37" t="s">
        <v>77</v>
      </c>
      <c r="L180" s="1"/>
    </row>
    <row r="181" spans="1:12" ht="14.1" customHeight="1" x14ac:dyDescent="0.25">
      <c r="A181" s="2" t="s">
        <v>38</v>
      </c>
      <c r="B181" s="2" t="s">
        <v>38</v>
      </c>
      <c r="C181" s="2" t="s">
        <v>24</v>
      </c>
      <c r="D181" s="2" t="s">
        <v>54</v>
      </c>
      <c r="E181" s="3">
        <v>112322</v>
      </c>
      <c r="F181" s="3">
        <v>27496.096745215251</v>
      </c>
      <c r="G181" s="19">
        <v>28320</v>
      </c>
      <c r="H181" s="19">
        <v>41086</v>
      </c>
      <c r="I181" s="20">
        <v>131.62711004800011</v>
      </c>
      <c r="J181" s="20">
        <v>-12.37098910558926</v>
      </c>
      <c r="K181" s="37" t="s">
        <v>77</v>
      </c>
      <c r="L181" s="1"/>
    </row>
    <row r="182" spans="1:12" ht="14.1" customHeight="1" x14ac:dyDescent="0.25">
      <c r="A182" s="2" t="s">
        <v>38</v>
      </c>
      <c r="B182" s="2" t="s">
        <v>38</v>
      </c>
      <c r="C182" s="2" t="s">
        <v>24</v>
      </c>
      <c r="D182" s="2" t="s">
        <v>54</v>
      </c>
      <c r="E182" s="3">
        <v>112322</v>
      </c>
      <c r="F182" s="3">
        <v>151.97934341910079</v>
      </c>
      <c r="G182" s="19">
        <v>31499</v>
      </c>
      <c r="H182" s="19">
        <v>40939</v>
      </c>
      <c r="I182" s="20">
        <v>131.69809057000001</v>
      </c>
      <c r="J182" s="20">
        <v>-12.28675323639291</v>
      </c>
      <c r="K182" s="37" t="s">
        <v>77</v>
      </c>
      <c r="L182" s="1"/>
    </row>
    <row r="183" spans="1:12" ht="14.1" customHeight="1" x14ac:dyDescent="0.25">
      <c r="A183" s="2" t="s">
        <v>38</v>
      </c>
      <c r="B183" s="2" t="s">
        <v>38</v>
      </c>
      <c r="C183" s="2" t="s">
        <v>24</v>
      </c>
      <c r="D183" s="2" t="s">
        <v>54</v>
      </c>
      <c r="E183" s="3">
        <v>112322</v>
      </c>
      <c r="F183" s="3">
        <v>826.696152616267</v>
      </c>
      <c r="G183" s="19">
        <v>31499</v>
      </c>
      <c r="H183" s="19">
        <v>40939</v>
      </c>
      <c r="I183" s="20">
        <v>131.73286472563879</v>
      </c>
      <c r="J183" s="20">
        <v>-12.279979019999949</v>
      </c>
      <c r="K183" s="37" t="s">
        <v>77</v>
      </c>
      <c r="L183" s="1"/>
    </row>
    <row r="184" spans="1:12" ht="14.1" customHeight="1" x14ac:dyDescent="0.25">
      <c r="A184" s="2" t="s">
        <v>38</v>
      </c>
      <c r="B184" s="2" t="s">
        <v>38</v>
      </c>
      <c r="C184" s="2" t="s">
        <v>24</v>
      </c>
      <c r="D184" s="2" t="s">
        <v>54</v>
      </c>
      <c r="E184" s="3">
        <v>112322</v>
      </c>
      <c r="F184" s="3">
        <v>262.03451134850587</v>
      </c>
      <c r="G184" s="19">
        <v>33851</v>
      </c>
      <c r="H184" s="19">
        <v>40939</v>
      </c>
      <c r="I184" s="20">
        <v>131.8910215275001</v>
      </c>
      <c r="J184" s="20">
        <v>-12.385070320631421</v>
      </c>
      <c r="K184" s="37" t="s">
        <v>77</v>
      </c>
      <c r="L184" s="1"/>
    </row>
    <row r="185" spans="1:12" ht="14.1" customHeight="1" x14ac:dyDescent="0.25">
      <c r="A185" s="2" t="s">
        <v>38</v>
      </c>
      <c r="B185" s="2" t="s">
        <v>38</v>
      </c>
      <c r="C185" s="2" t="s">
        <v>24</v>
      </c>
      <c r="D185" s="2" t="s">
        <v>54</v>
      </c>
      <c r="E185" s="3">
        <v>112322</v>
      </c>
      <c r="F185" s="3">
        <v>127.8108679861394</v>
      </c>
      <c r="G185" s="19">
        <v>30771</v>
      </c>
      <c r="H185" s="19">
        <v>40939</v>
      </c>
      <c r="I185" s="20">
        <v>131.81654444517079</v>
      </c>
      <c r="J185" s="20">
        <v>-12.707116486999981</v>
      </c>
      <c r="K185" s="37" t="s">
        <v>77</v>
      </c>
      <c r="L185" s="1"/>
    </row>
    <row r="186" spans="1:12" ht="14.1" customHeight="1" x14ac:dyDescent="0.25">
      <c r="A186" s="2" t="s">
        <v>38</v>
      </c>
      <c r="B186" s="2" t="s">
        <v>38</v>
      </c>
      <c r="C186" s="2" t="s">
        <v>24</v>
      </c>
      <c r="D186" s="2" t="s">
        <v>54</v>
      </c>
      <c r="E186" s="3">
        <v>112322</v>
      </c>
      <c r="F186" s="3">
        <v>193.8627243498573</v>
      </c>
      <c r="G186" s="19">
        <v>32913</v>
      </c>
      <c r="H186" s="19">
        <v>40939</v>
      </c>
      <c r="I186" s="20">
        <v>131.75463604829531</v>
      </c>
      <c r="J186" s="20">
        <v>-12.580667054499949</v>
      </c>
      <c r="K186" s="37" t="s">
        <v>77</v>
      </c>
      <c r="L186" s="1"/>
    </row>
    <row r="187" spans="1:12" ht="14.1" customHeight="1" x14ac:dyDescent="0.25">
      <c r="A187" s="2" t="s">
        <v>38</v>
      </c>
      <c r="B187" s="2" t="s">
        <v>38</v>
      </c>
      <c r="C187" s="2" t="s">
        <v>24</v>
      </c>
      <c r="D187" s="2" t="s">
        <v>54</v>
      </c>
      <c r="E187" s="3">
        <v>112322</v>
      </c>
      <c r="F187" s="3">
        <v>22939.50267683827</v>
      </c>
      <c r="G187" s="19">
        <v>30771</v>
      </c>
      <c r="H187" s="19">
        <v>40939</v>
      </c>
      <c r="I187" s="20">
        <v>131.73575842250011</v>
      </c>
      <c r="J187" s="20">
        <v>-12.68877597365417</v>
      </c>
      <c r="K187" s="39" t="s">
        <v>370</v>
      </c>
      <c r="L187" s="1"/>
    </row>
    <row r="188" spans="1:12" ht="14.1" customHeight="1" x14ac:dyDescent="0.25">
      <c r="A188" s="2" t="s">
        <v>38</v>
      </c>
      <c r="B188" s="2" t="s">
        <v>38</v>
      </c>
      <c r="C188" s="2" t="s">
        <v>24</v>
      </c>
      <c r="D188" s="2" t="s">
        <v>54</v>
      </c>
      <c r="E188" s="3">
        <v>112322</v>
      </c>
      <c r="F188" s="3">
        <v>1208.1053761404819</v>
      </c>
      <c r="G188" s="19">
        <v>31499</v>
      </c>
      <c r="H188" s="19">
        <v>40939</v>
      </c>
      <c r="I188" s="20">
        <v>131.87107111700001</v>
      </c>
      <c r="J188" s="20">
        <v>-12.465071021669459</v>
      </c>
      <c r="K188" s="37" t="s">
        <v>77</v>
      </c>
      <c r="L188" s="1"/>
    </row>
    <row r="189" spans="1:12" ht="14.1" customHeight="1" x14ac:dyDescent="0.25">
      <c r="A189" s="2" t="s">
        <v>38</v>
      </c>
      <c r="B189" s="2" t="s">
        <v>38</v>
      </c>
      <c r="C189" s="2" t="s">
        <v>24</v>
      </c>
      <c r="D189" s="2" t="s">
        <v>54</v>
      </c>
      <c r="E189" s="3">
        <v>112322</v>
      </c>
      <c r="F189" s="3">
        <v>4543.274888283906</v>
      </c>
      <c r="G189" s="19">
        <v>31499</v>
      </c>
      <c r="H189" s="19">
        <v>40939</v>
      </c>
      <c r="I189" s="20">
        <v>131.8088734237015</v>
      </c>
      <c r="J189" s="20">
        <v>-12.25923447099996</v>
      </c>
      <c r="K189" s="37" t="s">
        <v>77</v>
      </c>
      <c r="L189" s="1"/>
    </row>
    <row r="190" spans="1:12" ht="14.1" customHeight="1" x14ac:dyDescent="0.25">
      <c r="A190" s="2" t="s">
        <v>38</v>
      </c>
      <c r="B190" s="2" t="s">
        <v>38</v>
      </c>
      <c r="C190" s="2" t="s">
        <v>24</v>
      </c>
      <c r="D190" s="2" t="s">
        <v>54</v>
      </c>
      <c r="E190" s="3">
        <v>112322</v>
      </c>
      <c r="F190" s="3">
        <v>637.58739996687871</v>
      </c>
      <c r="G190" s="19">
        <v>31441</v>
      </c>
      <c r="H190" s="19">
        <v>40939</v>
      </c>
      <c r="I190" s="20">
        <v>131.7337891267708</v>
      </c>
      <c r="J190" s="20">
        <v>-12.497648755999959</v>
      </c>
      <c r="K190" s="37" t="s">
        <v>77</v>
      </c>
      <c r="L190" s="1"/>
    </row>
    <row r="191" spans="1:12" ht="14.1" customHeight="1" x14ac:dyDescent="0.25">
      <c r="A191" s="2" t="s">
        <v>38</v>
      </c>
      <c r="B191" s="2" t="s">
        <v>336</v>
      </c>
      <c r="C191" s="2" t="s">
        <v>24</v>
      </c>
      <c r="D191" s="2" t="s">
        <v>54</v>
      </c>
      <c r="E191" s="3">
        <v>0</v>
      </c>
      <c r="F191" s="3">
        <v>113171.8462797893</v>
      </c>
      <c r="G191" s="19"/>
      <c r="H191" s="19"/>
      <c r="I191" s="20">
        <v>132.55805429349999</v>
      </c>
      <c r="J191" s="20">
        <v>-13.903501717417731</v>
      </c>
      <c r="K191" s="37" t="s">
        <v>99</v>
      </c>
      <c r="L191" s="1"/>
    </row>
    <row r="192" spans="1:12" ht="14.1" customHeight="1" x14ac:dyDescent="0.25">
      <c r="A192" s="2" t="s">
        <v>38</v>
      </c>
      <c r="B192" s="2" t="s">
        <v>38</v>
      </c>
      <c r="C192" s="2" t="s">
        <v>24</v>
      </c>
      <c r="D192" s="2" t="s">
        <v>54</v>
      </c>
      <c r="E192" s="3">
        <v>157500</v>
      </c>
      <c r="F192" s="3">
        <v>13387.54396043925</v>
      </c>
      <c r="G192" s="19">
        <v>28417</v>
      </c>
      <c r="H192" s="19">
        <v>28473</v>
      </c>
      <c r="I192" s="20">
        <v>132.4771987255001</v>
      </c>
      <c r="J192" s="20">
        <v>-14.07772230029396</v>
      </c>
      <c r="K192" s="37" t="s">
        <v>99</v>
      </c>
      <c r="L192" s="1"/>
    </row>
    <row r="193" spans="1:12" ht="14.1" customHeight="1" x14ac:dyDescent="0.25">
      <c r="A193" s="2" t="s">
        <v>38</v>
      </c>
      <c r="B193" s="2" t="s">
        <v>38</v>
      </c>
      <c r="C193" s="2" t="s">
        <v>24</v>
      </c>
      <c r="D193" s="2" t="s">
        <v>54</v>
      </c>
      <c r="E193" s="3">
        <v>0</v>
      </c>
      <c r="F193" s="3">
        <v>1.1385848618666869</v>
      </c>
      <c r="G193" s="19"/>
      <c r="H193" s="19"/>
      <c r="I193" s="20">
        <v>132.57075060919729</v>
      </c>
      <c r="J193" s="20">
        <v>-13.808532474999961</v>
      </c>
      <c r="K193" s="37" t="s">
        <v>99</v>
      </c>
      <c r="L193" s="1"/>
    </row>
    <row r="194" spans="1:12" ht="14.1" customHeight="1" x14ac:dyDescent="0.25">
      <c r="A194" s="2" t="s">
        <v>38</v>
      </c>
      <c r="B194" s="2" t="s">
        <v>38</v>
      </c>
      <c r="C194" s="2" t="s">
        <v>24</v>
      </c>
      <c r="D194" s="2" t="s">
        <v>54</v>
      </c>
      <c r="E194" s="3">
        <v>157500</v>
      </c>
      <c r="F194" s="3">
        <v>13395.08622917982</v>
      </c>
      <c r="G194" s="19">
        <v>28417</v>
      </c>
      <c r="H194" s="19">
        <v>28473</v>
      </c>
      <c r="I194" s="20">
        <v>132.54793784850011</v>
      </c>
      <c r="J194" s="20">
        <v>-14.077699608580289</v>
      </c>
      <c r="K194" s="37" t="s">
        <v>99</v>
      </c>
      <c r="L194" s="1"/>
    </row>
    <row r="195" spans="1:12" ht="14.1" customHeight="1" x14ac:dyDescent="0.25">
      <c r="A195" s="2" t="s">
        <v>38</v>
      </c>
      <c r="B195" s="2" t="s">
        <v>38</v>
      </c>
      <c r="C195" s="2" t="s">
        <v>24</v>
      </c>
      <c r="D195" s="2" t="s">
        <v>54</v>
      </c>
      <c r="E195" s="3">
        <v>157500</v>
      </c>
      <c r="F195" s="3">
        <v>13383.86373105695</v>
      </c>
      <c r="G195" s="19">
        <v>28417</v>
      </c>
      <c r="H195" s="19">
        <v>28473</v>
      </c>
      <c r="I195" s="20">
        <v>132.33572810300009</v>
      </c>
      <c r="J195" s="20">
        <v>-14.077757566662539</v>
      </c>
      <c r="K195" s="37" t="s">
        <v>99</v>
      </c>
      <c r="L195" s="1"/>
    </row>
    <row r="196" spans="1:12" ht="14.1" customHeight="1" x14ac:dyDescent="0.25">
      <c r="A196" s="2" t="s">
        <v>38</v>
      </c>
      <c r="B196" s="2" t="s">
        <v>38</v>
      </c>
      <c r="C196" s="2" t="s">
        <v>24</v>
      </c>
      <c r="D196" s="2" t="s">
        <v>54</v>
      </c>
      <c r="E196" s="3">
        <v>157500</v>
      </c>
      <c r="F196" s="3">
        <v>13324.40381250117</v>
      </c>
      <c r="G196" s="19">
        <v>28417</v>
      </c>
      <c r="H196" s="19">
        <v>28473</v>
      </c>
      <c r="I196" s="20">
        <v>132.24079637500009</v>
      </c>
      <c r="J196" s="20">
        <v>-14.1085606644662</v>
      </c>
      <c r="K196" s="37" t="s">
        <v>99</v>
      </c>
      <c r="L196" s="1"/>
    </row>
    <row r="197" spans="1:12" ht="14.1" customHeight="1" x14ac:dyDescent="0.25">
      <c r="A197" s="2" t="s">
        <v>38</v>
      </c>
      <c r="B197" s="2" t="s">
        <v>38</v>
      </c>
      <c r="C197" s="2" t="s">
        <v>24</v>
      </c>
      <c r="D197" s="2" t="s">
        <v>54</v>
      </c>
      <c r="E197" s="3">
        <v>157500</v>
      </c>
      <c r="F197" s="3">
        <v>13383.805823733521</v>
      </c>
      <c r="G197" s="19">
        <v>28417</v>
      </c>
      <c r="H197" s="19">
        <v>28473</v>
      </c>
      <c r="I197" s="20">
        <v>132.40646723</v>
      </c>
      <c r="J197" s="20">
        <v>-14.07775134980221</v>
      </c>
      <c r="K197" s="37" t="s">
        <v>99</v>
      </c>
      <c r="L197" s="1"/>
    </row>
    <row r="198" spans="1:12" ht="14.1" customHeight="1" x14ac:dyDescent="0.25">
      <c r="A198" s="2" t="s">
        <v>38</v>
      </c>
      <c r="B198" s="2" t="s">
        <v>38</v>
      </c>
      <c r="C198" s="2" t="s">
        <v>24</v>
      </c>
      <c r="D198" s="2" t="s">
        <v>54</v>
      </c>
      <c r="E198" s="3">
        <v>157500</v>
      </c>
      <c r="F198" s="3">
        <v>13502.30248909703</v>
      </c>
      <c r="G198" s="19">
        <v>28417</v>
      </c>
      <c r="H198" s="19">
        <v>28473</v>
      </c>
      <c r="I198" s="20">
        <v>132.61879945450011</v>
      </c>
      <c r="J198" s="20">
        <v>-14.07771773844741</v>
      </c>
      <c r="K198" s="37" t="s">
        <v>99</v>
      </c>
      <c r="L198" s="1"/>
    </row>
    <row r="199" spans="1:12" ht="14.1" customHeight="1" x14ac:dyDescent="0.25">
      <c r="A199" s="2" t="s">
        <v>38</v>
      </c>
      <c r="B199" s="2" t="s">
        <v>38</v>
      </c>
      <c r="C199" s="2" t="s">
        <v>24</v>
      </c>
      <c r="D199" s="2" t="s">
        <v>54</v>
      </c>
      <c r="E199" s="3">
        <v>22690</v>
      </c>
      <c r="F199" s="3">
        <v>804.52818789874812</v>
      </c>
      <c r="G199" s="19">
        <v>22941</v>
      </c>
      <c r="H199" s="19">
        <v>35825</v>
      </c>
      <c r="I199" s="20">
        <v>132.44611093399999</v>
      </c>
      <c r="J199" s="20">
        <v>-14.405927420811761</v>
      </c>
      <c r="K199" s="39" t="s">
        <v>370</v>
      </c>
      <c r="L199" s="1"/>
    </row>
    <row r="200" spans="1:12" ht="14.1" customHeight="1" x14ac:dyDescent="0.25">
      <c r="A200" s="2" t="s">
        <v>38</v>
      </c>
      <c r="B200" s="2" t="s">
        <v>38</v>
      </c>
      <c r="C200" s="2" t="s">
        <v>24</v>
      </c>
      <c r="D200" s="2" t="s">
        <v>54</v>
      </c>
      <c r="E200" s="3">
        <v>22690</v>
      </c>
      <c r="F200" s="3">
        <v>100308.4801935079</v>
      </c>
      <c r="G200" s="19">
        <v>22941</v>
      </c>
      <c r="H200" s="19">
        <v>35825</v>
      </c>
      <c r="I200" s="20">
        <v>132.50322206544871</v>
      </c>
      <c r="J200" s="20">
        <v>-14.28608731049995</v>
      </c>
      <c r="K200" s="39" t="s">
        <v>370</v>
      </c>
      <c r="L200" s="1"/>
    </row>
    <row r="201" spans="1:12" ht="14.1" customHeight="1" x14ac:dyDescent="0.25">
      <c r="A201" s="2" t="s">
        <v>38</v>
      </c>
      <c r="B201" s="2" t="s">
        <v>337</v>
      </c>
      <c r="C201" s="2" t="s">
        <v>24</v>
      </c>
      <c r="D201" s="2" t="s">
        <v>54</v>
      </c>
      <c r="E201" s="3">
        <v>256608</v>
      </c>
      <c r="F201" s="3">
        <v>2310.8042927026399</v>
      </c>
      <c r="G201" s="19">
        <v>33877</v>
      </c>
      <c r="H201" s="19">
        <v>41022</v>
      </c>
      <c r="I201" s="20">
        <v>132.8500541531055</v>
      </c>
      <c r="J201" s="20">
        <v>-23.74165725799995</v>
      </c>
      <c r="K201" s="37" t="s">
        <v>91</v>
      </c>
      <c r="L201" s="1"/>
    </row>
    <row r="202" spans="1:12" ht="14.1" customHeight="1" x14ac:dyDescent="0.25">
      <c r="A202" s="2" t="s">
        <v>38</v>
      </c>
      <c r="B202" s="2" t="s">
        <v>38</v>
      </c>
      <c r="C202" s="2" t="s">
        <v>24</v>
      </c>
      <c r="D202" s="2" t="s">
        <v>54</v>
      </c>
      <c r="E202" s="3">
        <v>256608</v>
      </c>
      <c r="F202" s="3">
        <v>25073.488638224699</v>
      </c>
      <c r="G202" s="19">
        <v>37680</v>
      </c>
      <c r="H202" s="19">
        <v>41022</v>
      </c>
      <c r="I202" s="20">
        <v>133.303058017713</v>
      </c>
      <c r="J202" s="20">
        <v>-23.768752098999951</v>
      </c>
      <c r="K202" s="37" t="s">
        <v>91</v>
      </c>
      <c r="L202" s="1"/>
    </row>
    <row r="203" spans="1:12" ht="14.1" customHeight="1" x14ac:dyDescent="0.25">
      <c r="A203" s="2" t="s">
        <v>38</v>
      </c>
      <c r="B203" s="2" t="s">
        <v>38</v>
      </c>
      <c r="C203" s="2" t="s">
        <v>24</v>
      </c>
      <c r="D203" s="2" t="s">
        <v>54</v>
      </c>
      <c r="E203" s="3">
        <v>256608</v>
      </c>
      <c r="F203" s="3">
        <v>21101.93591416546</v>
      </c>
      <c r="G203" s="19">
        <v>33877</v>
      </c>
      <c r="H203" s="19">
        <v>41022</v>
      </c>
      <c r="I203" s="20">
        <v>133.22531616410569</v>
      </c>
      <c r="J203" s="20">
        <v>-23.662278197499941</v>
      </c>
      <c r="K203" s="37" t="s">
        <v>91</v>
      </c>
      <c r="L203" s="1"/>
    </row>
    <row r="204" spans="1:12" ht="14.1" customHeight="1" x14ac:dyDescent="0.25">
      <c r="A204" s="2" t="s">
        <v>38</v>
      </c>
      <c r="B204" s="2" t="s">
        <v>38</v>
      </c>
      <c r="C204" s="2" t="s">
        <v>24</v>
      </c>
      <c r="D204" s="2" t="s">
        <v>54</v>
      </c>
      <c r="E204" s="3">
        <v>256608</v>
      </c>
      <c r="F204" s="3">
        <v>14591.83578562649</v>
      </c>
      <c r="G204" s="19">
        <v>33877</v>
      </c>
      <c r="H204" s="19">
        <v>41022</v>
      </c>
      <c r="I204" s="20">
        <v>132.87962480742891</v>
      </c>
      <c r="J204" s="20">
        <v>-23.702711900499981</v>
      </c>
      <c r="K204" s="37" t="s">
        <v>91</v>
      </c>
      <c r="L204" s="1"/>
    </row>
    <row r="205" spans="1:12" ht="14.1" customHeight="1" x14ac:dyDescent="0.25">
      <c r="A205" s="2" t="s">
        <v>38</v>
      </c>
      <c r="B205" s="2" t="s">
        <v>38</v>
      </c>
      <c r="C205" s="2" t="s">
        <v>24</v>
      </c>
      <c r="D205" s="2" t="s">
        <v>54</v>
      </c>
      <c r="E205" s="3">
        <v>256608</v>
      </c>
      <c r="F205" s="3">
        <v>136.57518003747839</v>
      </c>
      <c r="G205" s="19">
        <v>34025</v>
      </c>
      <c r="H205" s="19">
        <v>41022</v>
      </c>
      <c r="I205" s="20">
        <v>132.35519409200009</v>
      </c>
      <c r="J205" s="20">
        <v>-23.70284067015735</v>
      </c>
      <c r="K205" s="37" t="s">
        <v>91</v>
      </c>
      <c r="L205" s="1"/>
    </row>
    <row r="206" spans="1:12" ht="14.1" customHeight="1" x14ac:dyDescent="0.25">
      <c r="A206" s="2" t="s">
        <v>38</v>
      </c>
      <c r="B206" s="2" t="s">
        <v>38</v>
      </c>
      <c r="C206" s="2" t="s">
        <v>24</v>
      </c>
      <c r="D206" s="2" t="s">
        <v>54</v>
      </c>
      <c r="E206" s="3">
        <v>256608</v>
      </c>
      <c r="F206" s="3">
        <v>519.00876792074439</v>
      </c>
      <c r="G206" s="19">
        <v>24988</v>
      </c>
      <c r="H206" s="19">
        <v>41022</v>
      </c>
      <c r="I206" s="20">
        <v>132.9823379515</v>
      </c>
      <c r="J206" s="20">
        <v>-23.74527490309622</v>
      </c>
      <c r="K206" s="37" t="s">
        <v>91</v>
      </c>
      <c r="L206" s="1"/>
    </row>
    <row r="207" spans="1:12" ht="14.1" customHeight="1" x14ac:dyDescent="0.25">
      <c r="A207" s="2" t="s">
        <v>38</v>
      </c>
      <c r="B207" s="2" t="s">
        <v>38</v>
      </c>
      <c r="C207" s="2" t="s">
        <v>24</v>
      </c>
      <c r="D207" s="2" t="s">
        <v>54</v>
      </c>
      <c r="E207" s="3">
        <v>256608</v>
      </c>
      <c r="F207" s="3">
        <v>0.92247239590634789</v>
      </c>
      <c r="G207" s="19">
        <v>33877</v>
      </c>
      <c r="H207" s="19">
        <v>41022</v>
      </c>
      <c r="I207" s="20">
        <v>133.85485076900011</v>
      </c>
      <c r="J207" s="20">
        <v>-23.664351247279249</v>
      </c>
      <c r="K207" s="37" t="s">
        <v>91</v>
      </c>
      <c r="L207" s="1"/>
    </row>
    <row r="208" spans="1:12" ht="14.1" customHeight="1" x14ac:dyDescent="0.25">
      <c r="A208" s="2" t="s">
        <v>38</v>
      </c>
      <c r="B208" s="2" t="s">
        <v>38</v>
      </c>
      <c r="C208" s="2" t="s">
        <v>24</v>
      </c>
      <c r="D208" s="2" t="s">
        <v>54</v>
      </c>
      <c r="E208" s="3">
        <v>256608</v>
      </c>
      <c r="F208" s="3">
        <v>3.172412595224305</v>
      </c>
      <c r="G208" s="19">
        <v>33877</v>
      </c>
      <c r="H208" s="19">
        <v>41022</v>
      </c>
      <c r="I208" s="20">
        <v>133.86399613630539</v>
      </c>
      <c r="J208" s="20">
        <v>-23.644592285999948</v>
      </c>
      <c r="K208" s="37" t="s">
        <v>91</v>
      </c>
      <c r="L208" s="1"/>
    </row>
    <row r="209" spans="1:12" ht="14.1" customHeight="1" x14ac:dyDescent="0.25">
      <c r="A209" s="2" t="s">
        <v>38</v>
      </c>
      <c r="B209" s="2" t="s">
        <v>38</v>
      </c>
      <c r="C209" s="2" t="s">
        <v>24</v>
      </c>
      <c r="D209" s="2" t="s">
        <v>54</v>
      </c>
      <c r="E209" s="3">
        <v>256608</v>
      </c>
      <c r="F209" s="3">
        <v>204.76304567996621</v>
      </c>
      <c r="G209" s="19">
        <v>33877</v>
      </c>
      <c r="H209" s="19">
        <v>41022</v>
      </c>
      <c r="I209" s="20">
        <v>133.85899353000011</v>
      </c>
      <c r="J209" s="20">
        <v>-23.650103405013869</v>
      </c>
      <c r="K209" s="37" t="s">
        <v>91</v>
      </c>
      <c r="L209" s="1"/>
    </row>
    <row r="210" spans="1:12" ht="14.1" customHeight="1" x14ac:dyDescent="0.25">
      <c r="A210" s="2" t="s">
        <v>38</v>
      </c>
      <c r="B210" s="2" t="s">
        <v>38</v>
      </c>
      <c r="C210" s="2" t="s">
        <v>24</v>
      </c>
      <c r="D210" s="2" t="s">
        <v>54</v>
      </c>
      <c r="E210" s="3">
        <v>256608</v>
      </c>
      <c r="F210" s="3">
        <v>0.1233395115369034</v>
      </c>
      <c r="G210" s="19">
        <v>34025</v>
      </c>
      <c r="H210" s="19">
        <v>41022</v>
      </c>
      <c r="I210" s="20">
        <v>132.69532775900009</v>
      </c>
      <c r="J210" s="20">
        <v>-23.667937180385319</v>
      </c>
      <c r="K210" s="37" t="s">
        <v>91</v>
      </c>
      <c r="L210" s="1"/>
    </row>
    <row r="211" spans="1:12" ht="14.1" customHeight="1" x14ac:dyDescent="0.25">
      <c r="A211" s="2" t="s">
        <v>38</v>
      </c>
      <c r="B211" s="2" t="s">
        <v>38</v>
      </c>
      <c r="C211" s="2" t="s">
        <v>24</v>
      </c>
      <c r="D211" s="2" t="s">
        <v>54</v>
      </c>
      <c r="E211" s="3">
        <v>256608</v>
      </c>
      <c r="F211" s="3">
        <v>7.277824103721013</v>
      </c>
      <c r="G211" s="19">
        <v>25721</v>
      </c>
      <c r="H211" s="19">
        <v>41022</v>
      </c>
      <c r="I211" s="20">
        <v>133.58209971490439</v>
      </c>
      <c r="J211" s="20">
        <v>-23.600424766999939</v>
      </c>
      <c r="K211" s="37" t="s">
        <v>91</v>
      </c>
      <c r="L211" s="1"/>
    </row>
    <row r="212" spans="1:12" ht="14.1" customHeight="1" x14ac:dyDescent="0.25">
      <c r="A212" s="2" t="s">
        <v>38</v>
      </c>
      <c r="B212" s="2" t="s">
        <v>38</v>
      </c>
      <c r="C212" s="2" t="s">
        <v>24</v>
      </c>
      <c r="D212" s="2" t="s">
        <v>54</v>
      </c>
      <c r="E212" s="3">
        <v>256608</v>
      </c>
      <c r="F212" s="3">
        <v>6443.3257746395457</v>
      </c>
      <c r="G212" s="19">
        <v>34025</v>
      </c>
      <c r="H212" s="19">
        <v>41022</v>
      </c>
      <c r="I212" s="20">
        <v>132.76712458544901</v>
      </c>
      <c r="J212" s="20">
        <v>-23.67773723649994</v>
      </c>
      <c r="K212" s="37" t="s">
        <v>91</v>
      </c>
      <c r="L212" s="1"/>
    </row>
    <row r="213" spans="1:12" ht="14.1" customHeight="1" x14ac:dyDescent="0.25">
      <c r="A213" s="2" t="s">
        <v>38</v>
      </c>
      <c r="B213" s="2" t="s">
        <v>38</v>
      </c>
      <c r="C213" s="2" t="s">
        <v>24</v>
      </c>
      <c r="D213" s="2" t="s">
        <v>54</v>
      </c>
      <c r="E213" s="3">
        <v>256608</v>
      </c>
      <c r="F213" s="3">
        <v>60.012824119213732</v>
      </c>
      <c r="G213" s="19">
        <v>33877</v>
      </c>
      <c r="H213" s="19">
        <v>41022</v>
      </c>
      <c r="I213" s="20">
        <v>133.87097930900009</v>
      </c>
      <c r="J213" s="20">
        <v>-23.634115961164959</v>
      </c>
      <c r="K213" s="37" t="s">
        <v>91</v>
      </c>
      <c r="L213" s="1"/>
    </row>
    <row r="214" spans="1:12" ht="14.1" customHeight="1" x14ac:dyDescent="0.25">
      <c r="A214" s="2" t="s">
        <v>38</v>
      </c>
      <c r="B214" s="2" t="s">
        <v>38</v>
      </c>
      <c r="C214" s="2" t="s">
        <v>24</v>
      </c>
      <c r="D214" s="2" t="s">
        <v>54</v>
      </c>
      <c r="E214" s="3">
        <v>256608</v>
      </c>
      <c r="F214" s="3">
        <v>20493.470146636129</v>
      </c>
      <c r="G214" s="19">
        <v>34025</v>
      </c>
      <c r="H214" s="19">
        <v>41022</v>
      </c>
      <c r="I214" s="20">
        <v>132.55387835865</v>
      </c>
      <c r="J214" s="20">
        <v>-23.659641266499928</v>
      </c>
      <c r="K214" s="37" t="s">
        <v>91</v>
      </c>
      <c r="L214" s="1"/>
    </row>
    <row r="215" spans="1:12" ht="14.1" customHeight="1" x14ac:dyDescent="0.25">
      <c r="A215" s="2" t="s">
        <v>38</v>
      </c>
      <c r="B215" s="2" t="s">
        <v>38</v>
      </c>
      <c r="C215" s="2" t="s">
        <v>24</v>
      </c>
      <c r="D215" s="2" t="s">
        <v>54</v>
      </c>
      <c r="E215" s="3">
        <v>256608</v>
      </c>
      <c r="F215" s="3">
        <v>310.70785737457339</v>
      </c>
      <c r="G215" s="19">
        <v>34025</v>
      </c>
      <c r="H215" s="19">
        <v>41022</v>
      </c>
      <c r="I215" s="20">
        <v>132.5086059570001</v>
      </c>
      <c r="J215" s="20">
        <v>-23.593862936046339</v>
      </c>
      <c r="K215" s="37" t="s">
        <v>91</v>
      </c>
      <c r="L215" s="1"/>
    </row>
    <row r="216" spans="1:12" ht="14.1" customHeight="1" x14ac:dyDescent="0.25">
      <c r="A216" s="2" t="s">
        <v>38</v>
      </c>
      <c r="B216" s="2" t="s">
        <v>38</v>
      </c>
      <c r="C216" s="2" t="s">
        <v>24</v>
      </c>
      <c r="D216" s="2" t="s">
        <v>54</v>
      </c>
      <c r="E216" s="3">
        <v>256608</v>
      </c>
      <c r="F216" s="3">
        <v>1758.503092861552</v>
      </c>
      <c r="G216" s="19">
        <v>34025</v>
      </c>
      <c r="H216" s="19">
        <v>41022</v>
      </c>
      <c r="I216" s="20">
        <v>132.7124728588081</v>
      </c>
      <c r="J216" s="20">
        <v>-23.69449710899994</v>
      </c>
      <c r="K216" s="37" t="s">
        <v>91</v>
      </c>
      <c r="L216" s="1"/>
    </row>
    <row r="217" spans="1:12" ht="14.1" customHeight="1" x14ac:dyDescent="0.25">
      <c r="A217" s="2" t="s">
        <v>38</v>
      </c>
      <c r="B217" s="2" t="s">
        <v>38</v>
      </c>
      <c r="C217" s="2" t="s">
        <v>24</v>
      </c>
      <c r="D217" s="2" t="s">
        <v>54</v>
      </c>
      <c r="E217" s="3">
        <v>256608</v>
      </c>
      <c r="F217" s="3">
        <v>40698.891430597221</v>
      </c>
      <c r="G217" s="19">
        <v>34025</v>
      </c>
      <c r="H217" s="19">
        <v>41022</v>
      </c>
      <c r="I217" s="20">
        <v>132.63991108067299</v>
      </c>
      <c r="J217" s="20">
        <v>-23.605906486999981</v>
      </c>
      <c r="K217" s="37" t="s">
        <v>91</v>
      </c>
      <c r="L217" s="1"/>
    </row>
    <row r="218" spans="1:12" ht="14.1" customHeight="1" x14ac:dyDescent="0.25">
      <c r="A218" s="2" t="s">
        <v>38</v>
      </c>
      <c r="B218" s="2" t="s">
        <v>38</v>
      </c>
      <c r="C218" s="2" t="s">
        <v>24</v>
      </c>
      <c r="D218" s="2" t="s">
        <v>54</v>
      </c>
      <c r="E218" s="3">
        <v>256608</v>
      </c>
      <c r="F218" s="3">
        <v>1750.6921211582901</v>
      </c>
      <c r="G218" s="19">
        <v>24988</v>
      </c>
      <c r="H218" s="19">
        <v>41022</v>
      </c>
      <c r="I218" s="20">
        <v>133.0753326415001</v>
      </c>
      <c r="J218" s="20">
        <v>-23.777179718999939</v>
      </c>
      <c r="K218" s="37" t="s">
        <v>91</v>
      </c>
      <c r="L218" s="1"/>
    </row>
    <row r="219" spans="1:12" ht="14.1" customHeight="1" x14ac:dyDescent="0.25">
      <c r="A219" s="2" t="s">
        <v>38</v>
      </c>
      <c r="B219" s="2" t="s">
        <v>38</v>
      </c>
      <c r="C219" s="2" t="s">
        <v>24</v>
      </c>
      <c r="D219" s="2" t="s">
        <v>54</v>
      </c>
      <c r="E219" s="3">
        <v>256608</v>
      </c>
      <c r="F219" s="3">
        <v>1295.3269916206359</v>
      </c>
      <c r="G219" s="19">
        <v>25667</v>
      </c>
      <c r="H219" s="19">
        <v>41022</v>
      </c>
      <c r="I219" s="20">
        <v>132.51669311550009</v>
      </c>
      <c r="J219" s="20">
        <v>-23.56586023095505</v>
      </c>
      <c r="K219" s="37" t="s">
        <v>91</v>
      </c>
      <c r="L219" s="1"/>
    </row>
    <row r="220" spans="1:12" ht="14.1" customHeight="1" x14ac:dyDescent="0.25">
      <c r="A220" s="2" t="s">
        <v>38</v>
      </c>
      <c r="B220" s="2" t="s">
        <v>38</v>
      </c>
      <c r="C220" s="2" t="s">
        <v>24</v>
      </c>
      <c r="D220" s="2" t="s">
        <v>54</v>
      </c>
      <c r="E220" s="3">
        <v>256608</v>
      </c>
      <c r="F220" s="3">
        <v>40236.777080198677</v>
      </c>
      <c r="G220" s="19">
        <v>33877</v>
      </c>
      <c r="H220" s="19">
        <v>41022</v>
      </c>
      <c r="I220" s="20">
        <v>132.98007269266509</v>
      </c>
      <c r="J220" s="20">
        <v>-23.601204872999951</v>
      </c>
      <c r="K220" s="37" t="s">
        <v>91</v>
      </c>
      <c r="L220" s="1"/>
    </row>
    <row r="221" spans="1:12" ht="14.1" customHeight="1" x14ac:dyDescent="0.25">
      <c r="A221" s="2" t="s">
        <v>38</v>
      </c>
      <c r="B221" s="2" t="s">
        <v>38</v>
      </c>
      <c r="C221" s="2" t="s">
        <v>24</v>
      </c>
      <c r="D221" s="2" t="s">
        <v>54</v>
      </c>
      <c r="E221" s="3">
        <v>256608</v>
      </c>
      <c r="F221" s="3">
        <v>151.4825048988836</v>
      </c>
      <c r="G221" s="19">
        <v>34025</v>
      </c>
      <c r="H221" s="19">
        <v>41022</v>
      </c>
      <c r="I221" s="20">
        <v>132.75920339838819</v>
      </c>
      <c r="J221" s="20">
        <v>-23.704080582499941</v>
      </c>
      <c r="K221" s="37" t="s">
        <v>91</v>
      </c>
      <c r="L221" s="1"/>
    </row>
    <row r="222" spans="1:12" ht="14.1" customHeight="1" x14ac:dyDescent="0.25">
      <c r="A222" s="2" t="s">
        <v>38</v>
      </c>
      <c r="B222" s="2" t="s">
        <v>38</v>
      </c>
      <c r="C222" s="2" t="s">
        <v>24</v>
      </c>
      <c r="D222" s="2" t="s">
        <v>54</v>
      </c>
      <c r="E222" s="3">
        <v>256608</v>
      </c>
      <c r="F222" s="3">
        <v>1650.4511681939421</v>
      </c>
      <c r="G222" s="19">
        <v>33877</v>
      </c>
      <c r="H222" s="19">
        <v>41022</v>
      </c>
      <c r="I222" s="20">
        <v>133.83029957361089</v>
      </c>
      <c r="J222" s="20">
        <v>-23.647663116999929</v>
      </c>
      <c r="K222" s="37" t="s">
        <v>91</v>
      </c>
      <c r="L222" s="1"/>
    </row>
    <row r="223" spans="1:12" ht="14.1" customHeight="1" x14ac:dyDescent="0.25">
      <c r="A223" s="2" t="s">
        <v>38</v>
      </c>
      <c r="B223" s="2" t="s">
        <v>38</v>
      </c>
      <c r="C223" s="2" t="s">
        <v>24</v>
      </c>
      <c r="D223" s="2" t="s">
        <v>54</v>
      </c>
      <c r="E223" s="3">
        <v>256608</v>
      </c>
      <c r="F223" s="3">
        <v>31254.485002635971</v>
      </c>
      <c r="G223" s="19">
        <v>25721</v>
      </c>
      <c r="H223" s="19">
        <v>41022</v>
      </c>
      <c r="I223" s="20">
        <v>133.69529821018349</v>
      </c>
      <c r="J223" s="20">
        <v>-23.662220001999959</v>
      </c>
      <c r="K223" s="37" t="s">
        <v>91</v>
      </c>
      <c r="L223" s="1"/>
    </row>
    <row r="224" spans="1:12" ht="14.1" customHeight="1" x14ac:dyDescent="0.25">
      <c r="A224" s="2" t="s">
        <v>38</v>
      </c>
      <c r="B224" s="2" t="s">
        <v>38</v>
      </c>
      <c r="C224" s="2" t="s">
        <v>24</v>
      </c>
      <c r="D224" s="2" t="s">
        <v>54</v>
      </c>
      <c r="E224" s="3">
        <v>256608</v>
      </c>
      <c r="F224" s="3">
        <v>5010.3030760385809</v>
      </c>
      <c r="G224" s="19">
        <v>34025</v>
      </c>
      <c r="H224" s="19">
        <v>41022</v>
      </c>
      <c r="I224" s="20">
        <v>132.32235775412369</v>
      </c>
      <c r="J224" s="20">
        <v>-23.680788040999929</v>
      </c>
      <c r="K224" s="37" t="s">
        <v>91</v>
      </c>
      <c r="L224" s="1"/>
    </row>
    <row r="225" spans="1:12" ht="14.1" customHeight="1" x14ac:dyDescent="0.25">
      <c r="A225" s="2" t="s">
        <v>38</v>
      </c>
      <c r="B225" s="2" t="s">
        <v>38</v>
      </c>
      <c r="C225" s="2" t="s">
        <v>24</v>
      </c>
      <c r="D225" s="2" t="s">
        <v>54</v>
      </c>
      <c r="E225" s="3">
        <v>256608</v>
      </c>
      <c r="F225" s="3">
        <v>385.60141411938429</v>
      </c>
      <c r="G225" s="19">
        <v>23788</v>
      </c>
      <c r="H225" s="19">
        <v>41022</v>
      </c>
      <c r="I225" s="20">
        <v>132.6747817990001</v>
      </c>
      <c r="J225" s="20">
        <v>-23.698163045269709</v>
      </c>
      <c r="K225" s="37" t="s">
        <v>91</v>
      </c>
      <c r="L225" s="1"/>
    </row>
    <row r="226" spans="1:12" ht="14.1" customHeight="1" x14ac:dyDescent="0.25">
      <c r="A226" s="2" t="s">
        <v>38</v>
      </c>
      <c r="B226" s="2" t="s">
        <v>38</v>
      </c>
      <c r="C226" s="2" t="s">
        <v>24</v>
      </c>
      <c r="D226" s="2" t="s">
        <v>54</v>
      </c>
      <c r="E226" s="3">
        <v>256608</v>
      </c>
      <c r="F226" s="3">
        <v>1320.470071002778</v>
      </c>
      <c r="G226" s="19">
        <v>25721</v>
      </c>
      <c r="H226" s="19">
        <v>41022</v>
      </c>
      <c r="I226" s="20">
        <v>133.7873579686418</v>
      </c>
      <c r="J226" s="20">
        <v>-23.710194588499991</v>
      </c>
      <c r="K226" s="37" t="s">
        <v>91</v>
      </c>
      <c r="L226" s="1"/>
    </row>
    <row r="227" spans="1:12" ht="14.1" customHeight="1" x14ac:dyDescent="0.25">
      <c r="A227" s="2" t="s">
        <v>38</v>
      </c>
      <c r="B227" s="2" t="s">
        <v>38</v>
      </c>
      <c r="C227" s="2" t="s">
        <v>24</v>
      </c>
      <c r="D227" s="2" t="s">
        <v>54</v>
      </c>
      <c r="E227" s="3">
        <v>256608</v>
      </c>
      <c r="F227" s="3">
        <v>4630.5301201736993</v>
      </c>
      <c r="G227" s="19">
        <v>24252</v>
      </c>
      <c r="H227" s="19">
        <v>41022</v>
      </c>
      <c r="I227" s="20">
        <v>132.77717382860041</v>
      </c>
      <c r="J227" s="20">
        <v>-23.62260055649995</v>
      </c>
      <c r="K227" s="37" t="s">
        <v>91</v>
      </c>
      <c r="L227" s="1"/>
    </row>
    <row r="228" spans="1:12" ht="14.1" customHeight="1" x14ac:dyDescent="0.25">
      <c r="A228" s="2" t="s">
        <v>38</v>
      </c>
      <c r="B228" s="2" t="s">
        <v>38</v>
      </c>
      <c r="C228" s="2" t="s">
        <v>24</v>
      </c>
      <c r="D228" s="2" t="s">
        <v>54</v>
      </c>
      <c r="E228" s="3">
        <v>256608</v>
      </c>
      <c r="F228" s="3">
        <v>13508.478875955499</v>
      </c>
      <c r="G228" s="19">
        <v>33877</v>
      </c>
      <c r="H228" s="19">
        <v>41022</v>
      </c>
      <c r="I228" s="20">
        <v>132.41547240364889</v>
      </c>
      <c r="J228" s="20">
        <v>-23.445102692499969</v>
      </c>
      <c r="K228" s="37" t="s">
        <v>91</v>
      </c>
      <c r="L228" s="1"/>
    </row>
    <row r="229" spans="1:12" ht="14.1" customHeight="1" x14ac:dyDescent="0.25">
      <c r="A229" s="2" t="s">
        <v>38</v>
      </c>
      <c r="B229" s="2" t="s">
        <v>38</v>
      </c>
      <c r="C229" s="2" t="s">
        <v>24</v>
      </c>
      <c r="D229" s="2" t="s">
        <v>54</v>
      </c>
      <c r="E229" s="3">
        <v>256608</v>
      </c>
      <c r="F229" s="3">
        <v>21775.332396760281</v>
      </c>
      <c r="G229" s="19">
        <v>39695</v>
      </c>
      <c r="H229" s="19">
        <v>41022</v>
      </c>
      <c r="I229" s="20">
        <v>133.0581353875551</v>
      </c>
      <c r="J229" s="20">
        <v>-23.70272636499995</v>
      </c>
      <c r="K229" s="37" t="s">
        <v>91</v>
      </c>
      <c r="L229" s="1"/>
    </row>
    <row r="230" spans="1:12" ht="14.1" customHeight="1" x14ac:dyDescent="0.25">
      <c r="A230" s="2" t="s">
        <v>38</v>
      </c>
      <c r="B230" s="2" t="s">
        <v>205</v>
      </c>
      <c r="C230" s="2" t="s">
        <v>24</v>
      </c>
      <c r="D230" s="2" t="s">
        <v>54</v>
      </c>
      <c r="E230" s="3">
        <v>105200</v>
      </c>
      <c r="F230" s="3">
        <v>47327.280296709818</v>
      </c>
      <c r="G230" s="19">
        <v>32720</v>
      </c>
      <c r="H230" s="19">
        <v>41109</v>
      </c>
      <c r="I230" s="20">
        <v>131.6616212810527</v>
      </c>
      <c r="J230" s="20">
        <v>-24.266087532499942</v>
      </c>
      <c r="K230" s="37" t="s">
        <v>91</v>
      </c>
      <c r="L230" s="1"/>
    </row>
    <row r="231" spans="1:12" ht="14.1" customHeight="1" x14ac:dyDescent="0.25">
      <c r="A231" s="2" t="s">
        <v>38</v>
      </c>
      <c r="B231" s="2" t="s">
        <v>38</v>
      </c>
      <c r="C231" s="2" t="s">
        <v>24</v>
      </c>
      <c r="D231" s="2" t="s">
        <v>54</v>
      </c>
      <c r="E231" s="3">
        <v>105200</v>
      </c>
      <c r="F231" s="3">
        <v>57862.095949825693</v>
      </c>
      <c r="G231" s="19">
        <v>32720</v>
      </c>
      <c r="H231" s="19">
        <v>41109</v>
      </c>
      <c r="I231" s="20">
        <v>131.44782681761649</v>
      </c>
      <c r="J231" s="20">
        <v>-24.266086578999921</v>
      </c>
      <c r="K231" s="39" t="s">
        <v>383</v>
      </c>
      <c r="L231" s="1"/>
    </row>
    <row r="232" spans="1:12" x14ac:dyDescent="0.25">
      <c r="A232" s="21" t="s">
        <v>38</v>
      </c>
      <c r="B232" s="21" t="s">
        <v>37</v>
      </c>
      <c r="C232" s="21" t="s">
        <v>38</v>
      </c>
      <c r="D232" s="22">
        <v>145</v>
      </c>
      <c r="E232" s="21" t="s">
        <v>38</v>
      </c>
      <c r="F232" s="22">
        <v>3733763.4412498898</v>
      </c>
      <c r="G232" s="21" t="s">
        <v>38</v>
      </c>
      <c r="H232" s="21" t="s">
        <v>38</v>
      </c>
      <c r="I232" s="21" t="s">
        <v>38</v>
      </c>
      <c r="J232" s="21" t="s">
        <v>38</v>
      </c>
      <c r="K232" s="38" t="s">
        <v>38</v>
      </c>
      <c r="L232" s="1"/>
    </row>
    <row r="233" spans="1:12" ht="14.1" customHeight="1" x14ac:dyDescent="0.25">
      <c r="A233" s="2" t="s">
        <v>25</v>
      </c>
      <c r="B233" s="2" t="s">
        <v>338</v>
      </c>
      <c r="C233" s="2" t="s">
        <v>26</v>
      </c>
      <c r="D233" s="2" t="s">
        <v>50</v>
      </c>
      <c r="E233" s="3">
        <v>0</v>
      </c>
      <c r="F233" s="3">
        <v>1911121.92577632</v>
      </c>
      <c r="G233" s="19">
        <v>28979</v>
      </c>
      <c r="H233" s="19">
        <v>28979</v>
      </c>
      <c r="I233" s="20">
        <v>132.43907442000011</v>
      </c>
      <c r="J233" s="20">
        <v>-12.97884735015502</v>
      </c>
      <c r="K233" s="39" t="s">
        <v>384</v>
      </c>
      <c r="L233" s="1"/>
    </row>
    <row r="234" spans="1:12" ht="14.1" customHeight="1" x14ac:dyDescent="0.25">
      <c r="A234" s="2" t="s">
        <v>38</v>
      </c>
      <c r="B234" s="2" t="s">
        <v>339</v>
      </c>
      <c r="C234" s="2" t="s">
        <v>26</v>
      </c>
      <c r="D234" s="2" t="s">
        <v>50</v>
      </c>
      <c r="E234" s="3">
        <v>132566</v>
      </c>
      <c r="F234" s="3">
        <v>133301.74007280319</v>
      </c>
      <c r="G234" s="19">
        <v>21208</v>
      </c>
      <c r="H234" s="19">
        <v>34116</v>
      </c>
      <c r="I234" s="20">
        <v>131.0194952845001</v>
      </c>
      <c r="J234" s="20">
        <v>-25.341666643886999</v>
      </c>
      <c r="K234" s="37" t="s">
        <v>87</v>
      </c>
      <c r="L234" s="1"/>
    </row>
    <row r="235" spans="1:12" x14ac:dyDescent="0.25">
      <c r="A235" s="21" t="s">
        <v>38</v>
      </c>
      <c r="B235" s="21" t="s">
        <v>37</v>
      </c>
      <c r="C235" s="21" t="s">
        <v>38</v>
      </c>
      <c r="D235" s="22">
        <v>2</v>
      </c>
      <c r="E235" s="21" t="s">
        <v>38</v>
      </c>
      <c r="F235" s="22">
        <v>2044423.6658491232</v>
      </c>
      <c r="G235" s="21" t="s">
        <v>38</v>
      </c>
      <c r="H235" s="21" t="s">
        <v>38</v>
      </c>
      <c r="I235" s="21" t="s">
        <v>38</v>
      </c>
      <c r="J235" s="21" t="s">
        <v>38</v>
      </c>
      <c r="K235" s="38" t="s">
        <v>38</v>
      </c>
      <c r="L235" s="1"/>
    </row>
    <row r="236" spans="1:12" ht="14.1" customHeight="1" x14ac:dyDescent="0.25">
      <c r="A236" s="2" t="s">
        <v>27</v>
      </c>
      <c r="B236" s="2" t="s">
        <v>340</v>
      </c>
      <c r="C236" s="2" t="s">
        <v>28</v>
      </c>
      <c r="D236" s="2" t="s">
        <v>54</v>
      </c>
      <c r="E236" s="3">
        <v>105</v>
      </c>
      <c r="F236" s="3">
        <v>104.5098623082425</v>
      </c>
      <c r="G236" s="19">
        <v>29759</v>
      </c>
      <c r="H236" s="19">
        <v>37567</v>
      </c>
      <c r="I236" s="20">
        <v>131.57127254231659</v>
      </c>
      <c r="J236" s="20">
        <v>-13.744667075499979</v>
      </c>
      <c r="K236" s="37" t="s">
        <v>79</v>
      </c>
      <c r="L236" s="1"/>
    </row>
    <row r="237" spans="1:12" ht="14.1" customHeight="1" x14ac:dyDescent="0.25">
      <c r="A237" s="2" t="s">
        <v>38</v>
      </c>
      <c r="B237" s="2" t="s">
        <v>341</v>
      </c>
      <c r="C237" s="2" t="s">
        <v>28</v>
      </c>
      <c r="D237" s="2" t="s">
        <v>51</v>
      </c>
      <c r="E237" s="3">
        <v>259</v>
      </c>
      <c r="F237" s="3">
        <v>259.39234261339038</v>
      </c>
      <c r="G237" s="19">
        <v>24582</v>
      </c>
      <c r="H237" s="19">
        <v>37567</v>
      </c>
      <c r="I237" s="20">
        <v>132.47006797250009</v>
      </c>
      <c r="J237" s="20">
        <v>-14.575726357969261</v>
      </c>
      <c r="K237" s="37" t="s">
        <v>79</v>
      </c>
      <c r="L237" s="1"/>
    </row>
    <row r="238" spans="1:12" ht="14.1" customHeight="1" x14ac:dyDescent="0.25">
      <c r="A238" s="2" t="s">
        <v>38</v>
      </c>
      <c r="B238" s="2" t="s">
        <v>38</v>
      </c>
      <c r="C238" s="2" t="s">
        <v>28</v>
      </c>
      <c r="D238" s="2" t="s">
        <v>51</v>
      </c>
      <c r="E238" s="3">
        <v>1240</v>
      </c>
      <c r="F238" s="3">
        <v>1238.813373763013</v>
      </c>
      <c r="G238" s="19">
        <v>30874</v>
      </c>
      <c r="H238" s="19">
        <v>37567</v>
      </c>
      <c r="I238" s="20">
        <v>132.44952929847281</v>
      </c>
      <c r="J238" s="20">
        <v>-14.566244337999951</v>
      </c>
      <c r="K238" s="37" t="s">
        <v>79</v>
      </c>
      <c r="L238" s="1"/>
    </row>
    <row r="239" spans="1:12" ht="14.1" customHeight="1" x14ac:dyDescent="0.25">
      <c r="A239" s="2" t="s">
        <v>38</v>
      </c>
      <c r="B239" s="2" t="s">
        <v>342</v>
      </c>
      <c r="C239" s="2" t="s">
        <v>28</v>
      </c>
      <c r="D239" s="2" t="s">
        <v>54</v>
      </c>
      <c r="E239" s="3">
        <v>7824</v>
      </c>
      <c r="F239" s="3">
        <v>80.602975177574493</v>
      </c>
      <c r="G239" s="19">
        <v>41626</v>
      </c>
      <c r="H239" s="19">
        <v>41626</v>
      </c>
      <c r="I239" s="20">
        <v>131.54647707581461</v>
      </c>
      <c r="J239" s="20">
        <v>-14.80004093149995</v>
      </c>
      <c r="K239" s="37" t="s">
        <v>79</v>
      </c>
      <c r="L239" s="1"/>
    </row>
    <row r="240" spans="1:12" ht="14.1" customHeight="1" x14ac:dyDescent="0.25">
      <c r="A240" s="2" t="s">
        <v>38</v>
      </c>
      <c r="B240" s="2" t="s">
        <v>38</v>
      </c>
      <c r="C240" s="2" t="s">
        <v>28</v>
      </c>
      <c r="D240" s="2" t="s">
        <v>54</v>
      </c>
      <c r="E240" s="3">
        <v>7824</v>
      </c>
      <c r="F240" s="3">
        <v>7734.7994550540243</v>
      </c>
      <c r="G240" s="19">
        <v>34145</v>
      </c>
      <c r="H240" s="19">
        <v>41626</v>
      </c>
      <c r="I240" s="20">
        <v>131.6041537068331</v>
      </c>
      <c r="J240" s="20">
        <v>-14.74717162749991</v>
      </c>
      <c r="K240" s="37" t="s">
        <v>79</v>
      </c>
      <c r="L240" s="1"/>
    </row>
    <row r="241" spans="1:12" ht="14.1" customHeight="1" x14ac:dyDescent="0.25">
      <c r="A241" s="2" t="s">
        <v>38</v>
      </c>
      <c r="B241" s="2" t="s">
        <v>343</v>
      </c>
      <c r="C241" s="2" t="s">
        <v>28</v>
      </c>
      <c r="D241" s="2" t="s">
        <v>54</v>
      </c>
      <c r="E241" s="3">
        <v>257</v>
      </c>
      <c r="F241" s="3">
        <v>115.519692588513</v>
      </c>
      <c r="G241" s="19">
        <v>27779</v>
      </c>
      <c r="H241" s="19">
        <v>37567</v>
      </c>
      <c r="I241" s="20">
        <v>130.93087994510341</v>
      </c>
      <c r="J241" s="20">
        <v>-12.40598726349997</v>
      </c>
      <c r="K241" s="37" t="s">
        <v>77</v>
      </c>
      <c r="L241" s="1"/>
    </row>
    <row r="242" spans="1:12" ht="14.1" customHeight="1" x14ac:dyDescent="0.25">
      <c r="A242" s="2" t="s">
        <v>38</v>
      </c>
      <c r="B242" s="2" t="s">
        <v>38</v>
      </c>
      <c r="C242" s="2" t="s">
        <v>28</v>
      </c>
      <c r="D242" s="2" t="s">
        <v>54</v>
      </c>
      <c r="E242" s="3">
        <v>257</v>
      </c>
      <c r="F242" s="3">
        <v>76.348357594146577</v>
      </c>
      <c r="G242" s="19">
        <v>27779</v>
      </c>
      <c r="H242" s="19">
        <v>37567</v>
      </c>
      <c r="I242" s="20">
        <v>130.93412780800011</v>
      </c>
      <c r="J242" s="20">
        <v>-12.399214356294101</v>
      </c>
      <c r="K242" s="37" t="s">
        <v>77</v>
      </c>
      <c r="L242" s="1"/>
    </row>
    <row r="243" spans="1:12" ht="14.1" customHeight="1" x14ac:dyDescent="0.25">
      <c r="A243" s="2" t="s">
        <v>38</v>
      </c>
      <c r="B243" s="2" t="s">
        <v>38</v>
      </c>
      <c r="C243" s="2" t="s">
        <v>28</v>
      </c>
      <c r="D243" s="2" t="s">
        <v>54</v>
      </c>
      <c r="E243" s="3">
        <v>257</v>
      </c>
      <c r="F243" s="3">
        <v>58.823269819286253</v>
      </c>
      <c r="G243" s="19">
        <v>27779</v>
      </c>
      <c r="H243" s="19">
        <v>37567</v>
      </c>
      <c r="I243" s="20">
        <v>130.92774200450009</v>
      </c>
      <c r="J243" s="20">
        <v>-12.398748673609679</v>
      </c>
      <c r="K243" s="37" t="s">
        <v>77</v>
      </c>
      <c r="L243" s="1"/>
    </row>
    <row r="244" spans="1:12" ht="14.1" customHeight="1" x14ac:dyDescent="0.25">
      <c r="A244" s="2" t="s">
        <v>38</v>
      </c>
      <c r="B244" s="2" t="s">
        <v>306</v>
      </c>
      <c r="C244" s="2" t="s">
        <v>28</v>
      </c>
      <c r="D244" s="2" t="s">
        <v>54</v>
      </c>
      <c r="E244" s="3">
        <v>286</v>
      </c>
      <c r="F244" s="3">
        <v>226.5978735811016</v>
      </c>
      <c r="G244" s="19">
        <v>19136</v>
      </c>
      <c r="H244" s="19">
        <v>37567</v>
      </c>
      <c r="I244" s="20">
        <v>131.05149217973999</v>
      </c>
      <c r="J244" s="20">
        <v>-12.46053552649995</v>
      </c>
      <c r="K244" s="37" t="s">
        <v>77</v>
      </c>
      <c r="L244" s="1"/>
    </row>
    <row r="245" spans="1:12" ht="14.1" customHeight="1" x14ac:dyDescent="0.25">
      <c r="A245" s="2" t="s">
        <v>38</v>
      </c>
      <c r="B245" s="2" t="s">
        <v>38</v>
      </c>
      <c r="C245" s="2" t="s">
        <v>28</v>
      </c>
      <c r="D245" s="2" t="s">
        <v>54</v>
      </c>
      <c r="E245" s="3">
        <v>286</v>
      </c>
      <c r="F245" s="3">
        <v>56.598202354419072</v>
      </c>
      <c r="G245" s="19">
        <v>19136</v>
      </c>
      <c r="H245" s="19">
        <v>37567</v>
      </c>
      <c r="I245" s="20">
        <v>131.06278228750011</v>
      </c>
      <c r="J245" s="20">
        <v>-12.46371602680513</v>
      </c>
      <c r="K245" s="37" t="s">
        <v>77</v>
      </c>
      <c r="L245" s="1"/>
    </row>
    <row r="246" spans="1:12" ht="14.1" customHeight="1" x14ac:dyDescent="0.25">
      <c r="A246" s="2" t="s">
        <v>38</v>
      </c>
      <c r="B246" s="2" t="s">
        <v>38</v>
      </c>
      <c r="C246" s="2" t="s">
        <v>28</v>
      </c>
      <c r="D246" s="2" t="s">
        <v>54</v>
      </c>
      <c r="E246" s="3">
        <v>286</v>
      </c>
      <c r="F246" s="3">
        <v>2.9116904220739199</v>
      </c>
      <c r="G246" s="19">
        <v>31167</v>
      </c>
      <c r="H246" s="19">
        <v>31167</v>
      </c>
      <c r="I246" s="20">
        <v>131.0589828490001</v>
      </c>
      <c r="J246" s="20">
        <v>-12.460529307874641</v>
      </c>
      <c r="K246" s="37" t="s">
        <v>77</v>
      </c>
      <c r="L246" s="1"/>
    </row>
    <row r="247" spans="1:12" ht="14.1" customHeight="1" x14ac:dyDescent="0.25">
      <c r="A247" s="2" t="s">
        <v>38</v>
      </c>
      <c r="B247" s="2" t="s">
        <v>344</v>
      </c>
      <c r="C247" s="2" t="s">
        <v>28</v>
      </c>
      <c r="D247" s="2" t="s">
        <v>54</v>
      </c>
      <c r="E247" s="3">
        <v>501</v>
      </c>
      <c r="F247" s="3">
        <v>503.87122882120082</v>
      </c>
      <c r="G247" s="19">
        <v>23001</v>
      </c>
      <c r="H247" s="19">
        <v>39952</v>
      </c>
      <c r="I247" s="20">
        <v>134.45411126863979</v>
      </c>
      <c r="J247" s="20">
        <v>-23.635533333499961</v>
      </c>
      <c r="K247" s="37" t="s">
        <v>91</v>
      </c>
      <c r="L247" s="1"/>
    </row>
    <row r="248" spans="1:12" ht="14.1" customHeight="1" x14ac:dyDescent="0.25">
      <c r="A248" s="2" t="s">
        <v>38</v>
      </c>
      <c r="B248" s="2" t="s">
        <v>345</v>
      </c>
      <c r="C248" s="2" t="s">
        <v>28</v>
      </c>
      <c r="D248" s="2" t="s">
        <v>54</v>
      </c>
      <c r="E248" s="3">
        <v>9257</v>
      </c>
      <c r="F248" s="3">
        <v>9246.2649049934589</v>
      </c>
      <c r="G248" s="19">
        <v>30847</v>
      </c>
      <c r="H248" s="19">
        <v>37567</v>
      </c>
      <c r="I248" s="20">
        <v>135.01933288550009</v>
      </c>
      <c r="J248" s="20">
        <v>-23.50115860476425</v>
      </c>
      <c r="K248" s="37" t="s">
        <v>91</v>
      </c>
      <c r="L248" s="1"/>
    </row>
    <row r="249" spans="1:12" ht="14.1" customHeight="1" x14ac:dyDescent="0.25">
      <c r="A249" s="2" t="s">
        <v>38</v>
      </c>
      <c r="B249" s="2" t="s">
        <v>346</v>
      </c>
      <c r="C249" s="2" t="s">
        <v>28</v>
      </c>
      <c r="D249" s="2" t="s">
        <v>54</v>
      </c>
      <c r="E249" s="3">
        <v>1772</v>
      </c>
      <c r="F249" s="3">
        <v>1771.633049845138</v>
      </c>
      <c r="G249" s="19">
        <v>23945</v>
      </c>
      <c r="H249" s="19">
        <v>39952</v>
      </c>
      <c r="I249" s="20">
        <v>134.3725747052562</v>
      </c>
      <c r="J249" s="20">
        <v>-23.530817159499939</v>
      </c>
      <c r="K249" s="37" t="s">
        <v>91</v>
      </c>
      <c r="L249" s="1"/>
    </row>
    <row r="250" spans="1:12" ht="14.1" customHeight="1" x14ac:dyDescent="0.25">
      <c r="A250" s="2" t="s">
        <v>38</v>
      </c>
      <c r="B250" s="2" t="s">
        <v>347</v>
      </c>
      <c r="C250" s="2" t="s">
        <v>28</v>
      </c>
      <c r="D250" s="2" t="s">
        <v>54</v>
      </c>
      <c r="E250" s="3">
        <v>973</v>
      </c>
      <c r="F250" s="3">
        <v>971.95274118934003</v>
      </c>
      <c r="G250" s="19">
        <v>27977</v>
      </c>
      <c r="H250" s="19">
        <v>27977</v>
      </c>
      <c r="I250" s="20">
        <v>131.689281577272</v>
      </c>
      <c r="J250" s="20">
        <v>-13.97143745449999</v>
      </c>
      <c r="K250" s="37" t="s">
        <v>79</v>
      </c>
      <c r="L250" s="1"/>
    </row>
    <row r="251" spans="1:12" ht="14.1" customHeight="1" x14ac:dyDescent="0.25">
      <c r="A251" s="2" t="s">
        <v>38</v>
      </c>
      <c r="B251" s="2" t="s">
        <v>348</v>
      </c>
      <c r="C251" s="2" t="s">
        <v>28</v>
      </c>
      <c r="D251" s="2" t="s">
        <v>54</v>
      </c>
      <c r="E251" s="3">
        <v>1213</v>
      </c>
      <c r="F251" s="3">
        <v>1.5481637869245251</v>
      </c>
      <c r="G251" s="19">
        <v>23945</v>
      </c>
      <c r="H251" s="19">
        <v>40135</v>
      </c>
      <c r="I251" s="20">
        <v>133.9508312040559</v>
      </c>
      <c r="J251" s="20">
        <v>-23.74338913049997</v>
      </c>
      <c r="K251" s="37" t="s">
        <v>91</v>
      </c>
      <c r="L251" s="1"/>
    </row>
    <row r="252" spans="1:12" ht="14.1" customHeight="1" x14ac:dyDescent="0.25">
      <c r="A252" s="2" t="s">
        <v>38</v>
      </c>
      <c r="B252" s="2" t="s">
        <v>38</v>
      </c>
      <c r="C252" s="2" t="s">
        <v>28</v>
      </c>
      <c r="D252" s="2" t="s">
        <v>54</v>
      </c>
      <c r="E252" s="3">
        <v>1213</v>
      </c>
      <c r="F252" s="3">
        <v>0.81381987134769007</v>
      </c>
      <c r="G252" s="19">
        <v>37319</v>
      </c>
      <c r="H252" s="19">
        <v>40135</v>
      </c>
      <c r="I252" s="20">
        <v>133.90567016600011</v>
      </c>
      <c r="J252" s="20">
        <v>-23.729241807881159</v>
      </c>
      <c r="K252" s="37" t="s">
        <v>91</v>
      </c>
      <c r="L252" s="1"/>
    </row>
    <row r="253" spans="1:12" ht="14.1" customHeight="1" x14ac:dyDescent="0.25">
      <c r="A253" s="2" t="s">
        <v>38</v>
      </c>
      <c r="B253" s="2" t="s">
        <v>38</v>
      </c>
      <c r="C253" s="2" t="s">
        <v>28</v>
      </c>
      <c r="D253" s="2" t="s">
        <v>54</v>
      </c>
      <c r="E253" s="3">
        <v>1213</v>
      </c>
      <c r="F253" s="3">
        <v>39.64262770545534</v>
      </c>
      <c r="G253" s="19">
        <v>23945</v>
      </c>
      <c r="H253" s="19">
        <v>40135</v>
      </c>
      <c r="I253" s="20">
        <v>134.01530934812811</v>
      </c>
      <c r="J253" s="20">
        <v>-23.75019931899995</v>
      </c>
      <c r="K253" s="37" t="s">
        <v>91</v>
      </c>
      <c r="L253" s="1"/>
    </row>
    <row r="254" spans="1:12" ht="14.1" customHeight="1" x14ac:dyDescent="0.25">
      <c r="A254" s="2" t="s">
        <v>38</v>
      </c>
      <c r="B254" s="2" t="s">
        <v>38</v>
      </c>
      <c r="C254" s="2" t="s">
        <v>28</v>
      </c>
      <c r="D254" s="2" t="s">
        <v>54</v>
      </c>
      <c r="E254" s="3">
        <v>1213</v>
      </c>
      <c r="F254" s="3">
        <v>0.8129068371533924</v>
      </c>
      <c r="G254" s="19">
        <v>37319</v>
      </c>
      <c r="H254" s="19">
        <v>40135</v>
      </c>
      <c r="I254" s="20">
        <v>133.90587615999999</v>
      </c>
      <c r="J254" s="20">
        <v>-23.729029380980009</v>
      </c>
      <c r="K254" s="37" t="s">
        <v>91</v>
      </c>
      <c r="L254" s="1"/>
    </row>
    <row r="255" spans="1:12" ht="14.1" customHeight="1" x14ac:dyDescent="0.25">
      <c r="A255" s="2" t="s">
        <v>38</v>
      </c>
      <c r="B255" s="2" t="s">
        <v>38</v>
      </c>
      <c r="C255" s="2" t="s">
        <v>28</v>
      </c>
      <c r="D255" s="2" t="s">
        <v>54</v>
      </c>
      <c r="E255" s="3">
        <v>1213</v>
      </c>
      <c r="F255" s="3">
        <v>330.61111266347501</v>
      </c>
      <c r="G255" s="19">
        <v>37319</v>
      </c>
      <c r="H255" s="19">
        <v>40135</v>
      </c>
      <c r="I255" s="20">
        <v>133.88645715602311</v>
      </c>
      <c r="J255" s="20">
        <v>-23.728271484999961</v>
      </c>
      <c r="K255" s="37" t="s">
        <v>91</v>
      </c>
      <c r="L255" s="1"/>
    </row>
    <row r="256" spans="1:12" ht="14.1" customHeight="1" x14ac:dyDescent="0.25">
      <c r="A256" s="2" t="s">
        <v>38</v>
      </c>
      <c r="B256" s="2" t="s">
        <v>38</v>
      </c>
      <c r="C256" s="2" t="s">
        <v>28</v>
      </c>
      <c r="D256" s="2" t="s">
        <v>54</v>
      </c>
      <c r="E256" s="3">
        <v>1213</v>
      </c>
      <c r="F256" s="3">
        <v>1.795953717263699</v>
      </c>
      <c r="G256" s="19">
        <v>37319</v>
      </c>
      <c r="H256" s="19">
        <v>40135</v>
      </c>
      <c r="I256" s="20">
        <v>133.9057388305001</v>
      </c>
      <c r="J256" s="20">
        <v>-23.72908598174854</v>
      </c>
      <c r="K256" s="37" t="s">
        <v>91</v>
      </c>
      <c r="L256" s="1"/>
    </row>
    <row r="257" spans="1:12" ht="14.1" customHeight="1" x14ac:dyDescent="0.25">
      <c r="A257" s="2" t="s">
        <v>38</v>
      </c>
      <c r="B257" s="2" t="s">
        <v>38</v>
      </c>
      <c r="C257" s="2" t="s">
        <v>28</v>
      </c>
      <c r="D257" s="2" t="s">
        <v>54</v>
      </c>
      <c r="E257" s="3">
        <v>1213</v>
      </c>
      <c r="F257" s="3">
        <v>209.64475741798651</v>
      </c>
      <c r="G257" s="19">
        <v>37319</v>
      </c>
      <c r="H257" s="19">
        <v>40135</v>
      </c>
      <c r="I257" s="20">
        <v>133.91842707053121</v>
      </c>
      <c r="J257" s="20">
        <v>-23.731458664499939</v>
      </c>
      <c r="K257" s="37" t="s">
        <v>91</v>
      </c>
      <c r="L257" s="1"/>
    </row>
    <row r="258" spans="1:12" ht="14.1" customHeight="1" x14ac:dyDescent="0.25">
      <c r="A258" s="2" t="s">
        <v>38</v>
      </c>
      <c r="B258" s="2" t="s">
        <v>38</v>
      </c>
      <c r="C258" s="2" t="s">
        <v>28</v>
      </c>
      <c r="D258" s="2" t="s">
        <v>54</v>
      </c>
      <c r="E258" s="3">
        <v>1213</v>
      </c>
      <c r="F258" s="3">
        <v>627.77836445246851</v>
      </c>
      <c r="G258" s="19">
        <v>23945</v>
      </c>
      <c r="H258" s="19">
        <v>40135</v>
      </c>
      <c r="I258" s="20">
        <v>133.9780085291691</v>
      </c>
      <c r="J258" s="20">
        <v>-23.742614746499971</v>
      </c>
      <c r="K258" s="37" t="s">
        <v>91</v>
      </c>
      <c r="L258" s="1"/>
    </row>
    <row r="259" spans="1:12" x14ac:dyDescent="0.25">
      <c r="A259" s="21" t="s">
        <v>38</v>
      </c>
      <c r="B259" s="21" t="s">
        <v>37</v>
      </c>
      <c r="C259" s="21" t="s">
        <v>38</v>
      </c>
      <c r="D259" s="22">
        <v>23</v>
      </c>
      <c r="E259" s="21" t="s">
        <v>38</v>
      </c>
      <c r="F259" s="22">
        <v>23661.286726576996</v>
      </c>
      <c r="G259" s="21" t="s">
        <v>38</v>
      </c>
      <c r="H259" s="21" t="s">
        <v>38</v>
      </c>
      <c r="I259" s="21" t="s">
        <v>38</v>
      </c>
      <c r="J259" s="21" t="s">
        <v>38</v>
      </c>
      <c r="K259" s="38" t="s">
        <v>38</v>
      </c>
      <c r="L259" s="1"/>
    </row>
    <row r="260" spans="1:12" ht="14.1" customHeight="1" x14ac:dyDescent="0.25">
      <c r="A260" s="2" t="s">
        <v>29</v>
      </c>
      <c r="B260" s="2" t="s">
        <v>349</v>
      </c>
      <c r="C260" s="2" t="s">
        <v>30</v>
      </c>
      <c r="D260" s="2" t="s">
        <v>55</v>
      </c>
      <c r="E260" s="3">
        <v>4951</v>
      </c>
      <c r="F260" s="3">
        <v>2007.1673763875231</v>
      </c>
      <c r="G260" s="19">
        <v>31496</v>
      </c>
      <c r="H260" s="19">
        <v>40896</v>
      </c>
      <c r="I260" s="20">
        <v>131.19754791250011</v>
      </c>
      <c r="J260" s="20">
        <v>-12.50114938013223</v>
      </c>
      <c r="K260" s="37" t="s">
        <v>77</v>
      </c>
      <c r="L260" s="1"/>
    </row>
    <row r="261" spans="1:12" ht="14.1" customHeight="1" x14ac:dyDescent="0.25">
      <c r="A261" s="2" t="s">
        <v>38</v>
      </c>
      <c r="B261" s="2" t="s">
        <v>38</v>
      </c>
      <c r="C261" s="2" t="s">
        <v>30</v>
      </c>
      <c r="D261" s="2" t="s">
        <v>55</v>
      </c>
      <c r="E261" s="3">
        <v>4951</v>
      </c>
      <c r="F261" s="3">
        <v>4.8017963372801571</v>
      </c>
      <c r="G261" s="19">
        <v>31496</v>
      </c>
      <c r="H261" s="19">
        <v>40896</v>
      </c>
      <c r="I261" s="20">
        <v>131.24530792249999</v>
      </c>
      <c r="J261" s="20">
        <v>-12.56931495699996</v>
      </c>
      <c r="K261" s="37" t="s">
        <v>77</v>
      </c>
      <c r="L261" s="1"/>
    </row>
    <row r="262" spans="1:12" ht="14.1" customHeight="1" x14ac:dyDescent="0.25">
      <c r="A262" s="2" t="s">
        <v>38</v>
      </c>
      <c r="B262" s="2" t="s">
        <v>38</v>
      </c>
      <c r="C262" s="2" t="s">
        <v>30</v>
      </c>
      <c r="D262" s="2" t="s">
        <v>55</v>
      </c>
      <c r="E262" s="3">
        <v>4951</v>
      </c>
      <c r="F262" s="3">
        <v>1619.9180476976951</v>
      </c>
      <c r="G262" s="19">
        <v>31496</v>
      </c>
      <c r="H262" s="19">
        <v>40896</v>
      </c>
      <c r="I262" s="20">
        <v>131.22169494650009</v>
      </c>
      <c r="J262" s="20">
        <v>-12.550025527446341</v>
      </c>
      <c r="K262" s="37" t="s">
        <v>77</v>
      </c>
      <c r="L262" s="1"/>
    </row>
    <row r="263" spans="1:12" ht="14.1" customHeight="1" x14ac:dyDescent="0.25">
      <c r="A263" s="2" t="s">
        <v>38</v>
      </c>
      <c r="B263" s="2" t="s">
        <v>38</v>
      </c>
      <c r="C263" s="2" t="s">
        <v>30</v>
      </c>
      <c r="D263" s="2" t="s">
        <v>55</v>
      </c>
      <c r="E263" s="3">
        <v>4951</v>
      </c>
      <c r="F263" s="3">
        <v>19.74113849043114</v>
      </c>
      <c r="G263" s="19"/>
      <c r="H263" s="19"/>
      <c r="I263" s="20">
        <v>131.26603698750009</v>
      </c>
      <c r="J263" s="20">
        <v>-12.5482798900647</v>
      </c>
      <c r="K263" s="37" t="s">
        <v>77</v>
      </c>
      <c r="L263" s="1"/>
    </row>
    <row r="264" spans="1:12" ht="14.1" customHeight="1" x14ac:dyDescent="0.25">
      <c r="A264" s="2" t="s">
        <v>38</v>
      </c>
      <c r="B264" s="2" t="s">
        <v>38</v>
      </c>
      <c r="C264" s="2" t="s">
        <v>30</v>
      </c>
      <c r="D264" s="2" t="s">
        <v>55</v>
      </c>
      <c r="E264" s="3">
        <v>4951</v>
      </c>
      <c r="F264" s="3">
        <v>93.192077771645899</v>
      </c>
      <c r="G264" s="19"/>
      <c r="H264" s="19"/>
      <c r="I264" s="20">
        <v>131.2637939455</v>
      </c>
      <c r="J264" s="20">
        <v>-12.557780757687169</v>
      </c>
      <c r="K264" s="37" t="s">
        <v>77</v>
      </c>
      <c r="L264" s="1"/>
    </row>
    <row r="265" spans="1:12" ht="14.1" customHeight="1" x14ac:dyDescent="0.25">
      <c r="A265" s="2" t="s">
        <v>38</v>
      </c>
      <c r="B265" s="2" t="s">
        <v>38</v>
      </c>
      <c r="C265" s="2" t="s">
        <v>30</v>
      </c>
      <c r="D265" s="2" t="s">
        <v>55</v>
      </c>
      <c r="E265" s="3">
        <v>4951</v>
      </c>
      <c r="F265" s="3">
        <v>217.92586169870171</v>
      </c>
      <c r="G265" s="19"/>
      <c r="H265" s="19"/>
      <c r="I265" s="20">
        <v>131.27307124077319</v>
      </c>
      <c r="J265" s="20">
        <v>-12.54392957749994</v>
      </c>
      <c r="K265" s="37" t="s">
        <v>77</v>
      </c>
      <c r="L265" s="1"/>
    </row>
    <row r="266" spans="1:12" ht="14.1" customHeight="1" x14ac:dyDescent="0.25">
      <c r="A266" s="2" t="s">
        <v>38</v>
      </c>
      <c r="B266" s="2" t="s">
        <v>38</v>
      </c>
      <c r="C266" s="2" t="s">
        <v>30</v>
      </c>
      <c r="D266" s="2" t="s">
        <v>55</v>
      </c>
      <c r="E266" s="3">
        <v>4951</v>
      </c>
      <c r="F266" s="3">
        <v>421.17600745487101</v>
      </c>
      <c r="G266" s="19">
        <v>31496</v>
      </c>
      <c r="H266" s="19">
        <v>40896</v>
      </c>
      <c r="I266" s="20">
        <v>131.2783341772579</v>
      </c>
      <c r="J266" s="20">
        <v>-12.559523582999971</v>
      </c>
      <c r="K266" s="37" t="s">
        <v>77</v>
      </c>
      <c r="L266" s="1"/>
    </row>
    <row r="267" spans="1:12" ht="14.1" customHeight="1" x14ac:dyDescent="0.25">
      <c r="A267" s="2" t="s">
        <v>38</v>
      </c>
      <c r="B267" s="2" t="s">
        <v>38</v>
      </c>
      <c r="C267" s="2" t="s">
        <v>30</v>
      </c>
      <c r="D267" s="2" t="s">
        <v>55</v>
      </c>
      <c r="E267" s="3">
        <v>4951</v>
      </c>
      <c r="F267" s="3">
        <v>9.7535753756712786</v>
      </c>
      <c r="G267" s="19"/>
      <c r="H267" s="19"/>
      <c r="I267" s="20">
        <v>131.25881195100001</v>
      </c>
      <c r="J267" s="20">
        <v>-12.559177270364451</v>
      </c>
      <c r="K267" s="37" t="s">
        <v>77</v>
      </c>
      <c r="L267" s="1"/>
    </row>
    <row r="268" spans="1:12" ht="14.1" customHeight="1" x14ac:dyDescent="0.25">
      <c r="A268" s="2" t="s">
        <v>38</v>
      </c>
      <c r="B268" s="2" t="s">
        <v>38</v>
      </c>
      <c r="C268" s="2" t="s">
        <v>30</v>
      </c>
      <c r="D268" s="2" t="s">
        <v>55</v>
      </c>
      <c r="E268" s="3">
        <v>4951</v>
      </c>
      <c r="F268" s="3">
        <v>558.09913419540624</v>
      </c>
      <c r="G268" s="19"/>
      <c r="H268" s="19"/>
      <c r="I268" s="20">
        <v>131.2863693235</v>
      </c>
      <c r="J268" s="20">
        <v>-12.54036881753485</v>
      </c>
      <c r="K268" s="37" t="s">
        <v>77</v>
      </c>
      <c r="L268" s="1"/>
    </row>
    <row r="269" spans="1:12" ht="14.1" customHeight="1" x14ac:dyDescent="0.25">
      <c r="A269" s="2" t="s">
        <v>38</v>
      </c>
      <c r="B269" s="2" t="s">
        <v>350</v>
      </c>
      <c r="C269" s="2" t="s">
        <v>30</v>
      </c>
      <c r="D269" s="2" t="s">
        <v>55</v>
      </c>
      <c r="E269" s="3">
        <v>3284</v>
      </c>
      <c r="F269" s="3">
        <v>3266.982027281882</v>
      </c>
      <c r="G269" s="19">
        <v>32539</v>
      </c>
      <c r="H269" s="19">
        <v>40896</v>
      </c>
      <c r="I269" s="20">
        <v>131.35472620900009</v>
      </c>
      <c r="J269" s="20">
        <v>-12.598140237606369</v>
      </c>
      <c r="K269" s="37" t="s">
        <v>77</v>
      </c>
      <c r="L269" s="1"/>
    </row>
    <row r="270" spans="1:12" ht="14.1" customHeight="1" x14ac:dyDescent="0.25">
      <c r="A270" s="2" t="s">
        <v>38</v>
      </c>
      <c r="B270" s="2" t="s">
        <v>351</v>
      </c>
      <c r="C270" s="2" t="s">
        <v>30</v>
      </c>
      <c r="D270" s="2" t="s">
        <v>54</v>
      </c>
      <c r="E270" s="3">
        <v>0</v>
      </c>
      <c r="F270" s="3">
        <v>28.148328820812392</v>
      </c>
      <c r="G270" s="19">
        <v>32835</v>
      </c>
      <c r="H270" s="19">
        <v>32835</v>
      </c>
      <c r="I270" s="20">
        <v>131.14175493400009</v>
      </c>
      <c r="J270" s="20">
        <v>-12.897078183839881</v>
      </c>
      <c r="K270" s="37" t="s">
        <v>99</v>
      </c>
      <c r="L270" s="1"/>
    </row>
    <row r="271" spans="1:12" ht="14.1" customHeight="1" x14ac:dyDescent="0.25">
      <c r="A271" s="2" t="s">
        <v>38</v>
      </c>
      <c r="B271" s="2" t="s">
        <v>38</v>
      </c>
      <c r="C271" s="2" t="s">
        <v>30</v>
      </c>
      <c r="D271" s="2" t="s">
        <v>54</v>
      </c>
      <c r="E271" s="3">
        <v>0</v>
      </c>
      <c r="F271" s="3">
        <v>10777.400306965141</v>
      </c>
      <c r="G271" s="19">
        <v>32835</v>
      </c>
      <c r="H271" s="19">
        <v>32835</v>
      </c>
      <c r="I271" s="20">
        <v>131.09007364350009</v>
      </c>
      <c r="J271" s="20">
        <v>-12.891816609446609</v>
      </c>
      <c r="K271" s="37" t="s">
        <v>99</v>
      </c>
      <c r="L271" s="1"/>
    </row>
    <row r="272" spans="1:12" ht="14.1" customHeight="1" x14ac:dyDescent="0.25">
      <c r="A272" s="2" t="s">
        <v>38</v>
      </c>
      <c r="B272" s="2" t="s">
        <v>38</v>
      </c>
      <c r="C272" s="2" t="s">
        <v>30</v>
      </c>
      <c r="D272" s="2" t="s">
        <v>54</v>
      </c>
      <c r="E272" s="3">
        <v>0</v>
      </c>
      <c r="F272" s="3">
        <v>512.16633215374623</v>
      </c>
      <c r="G272" s="19">
        <v>32835</v>
      </c>
      <c r="H272" s="19">
        <v>32835</v>
      </c>
      <c r="I272" s="20">
        <v>131.1340114115001</v>
      </c>
      <c r="J272" s="20">
        <v>-12.93872131716533</v>
      </c>
      <c r="K272" s="37" t="s">
        <v>99</v>
      </c>
      <c r="L272" s="1"/>
    </row>
    <row r="273" spans="1:12" ht="14.1" customHeight="1" x14ac:dyDescent="0.25">
      <c r="A273" s="2" t="s">
        <v>38</v>
      </c>
      <c r="B273" s="2" t="s">
        <v>38</v>
      </c>
      <c r="C273" s="2" t="s">
        <v>30</v>
      </c>
      <c r="D273" s="2" t="s">
        <v>54</v>
      </c>
      <c r="E273" s="3">
        <v>0</v>
      </c>
      <c r="F273" s="3">
        <v>30.741304752566581</v>
      </c>
      <c r="G273" s="19">
        <v>32835</v>
      </c>
      <c r="H273" s="19">
        <v>32835</v>
      </c>
      <c r="I273" s="20">
        <v>131.14148205741131</v>
      </c>
      <c r="J273" s="20">
        <v>-12.95529973649997</v>
      </c>
      <c r="K273" s="37" t="s">
        <v>99</v>
      </c>
      <c r="L273" s="1"/>
    </row>
    <row r="274" spans="1:12" ht="14.1" customHeight="1" x14ac:dyDescent="0.25">
      <c r="A274" s="2" t="s">
        <v>38</v>
      </c>
      <c r="B274" s="2" t="s">
        <v>38</v>
      </c>
      <c r="C274" s="2" t="s">
        <v>30</v>
      </c>
      <c r="D274" s="2" t="s">
        <v>54</v>
      </c>
      <c r="E274" s="3">
        <v>0</v>
      </c>
      <c r="F274" s="3">
        <v>308.16962140965018</v>
      </c>
      <c r="G274" s="19">
        <v>32835</v>
      </c>
      <c r="H274" s="19">
        <v>32835</v>
      </c>
      <c r="I274" s="20">
        <v>131.13001300390781</v>
      </c>
      <c r="J274" s="20">
        <v>-12.95453639899995</v>
      </c>
      <c r="K274" s="37" t="s">
        <v>99</v>
      </c>
      <c r="L274" s="1"/>
    </row>
    <row r="275" spans="1:12" ht="14.1" customHeight="1" x14ac:dyDescent="0.25">
      <c r="A275" s="2" t="s">
        <v>38</v>
      </c>
      <c r="B275" s="2" t="s">
        <v>352</v>
      </c>
      <c r="C275" s="2" t="s">
        <v>30</v>
      </c>
      <c r="D275" s="2" t="s">
        <v>54</v>
      </c>
      <c r="E275" s="3">
        <v>157400</v>
      </c>
      <c r="F275" s="3">
        <v>21.628015976103221</v>
      </c>
      <c r="G275" s="19">
        <v>37680</v>
      </c>
      <c r="H275" s="19">
        <v>42584</v>
      </c>
      <c r="I275" s="20">
        <v>133.47073588750899</v>
      </c>
      <c r="J275" s="20">
        <v>-23.820534706499949</v>
      </c>
      <c r="K275" s="37" t="s">
        <v>91</v>
      </c>
      <c r="L275" s="1"/>
    </row>
    <row r="276" spans="1:12" ht="14.1" customHeight="1" x14ac:dyDescent="0.25">
      <c r="A276" s="2" t="s">
        <v>38</v>
      </c>
      <c r="B276" s="2" t="s">
        <v>38</v>
      </c>
      <c r="C276" s="2" t="s">
        <v>30</v>
      </c>
      <c r="D276" s="2" t="s">
        <v>54</v>
      </c>
      <c r="E276" s="3">
        <v>157400</v>
      </c>
      <c r="F276" s="3">
        <v>125848.4202932741</v>
      </c>
      <c r="G276" s="19">
        <v>37680</v>
      </c>
      <c r="H276" s="19">
        <v>42584</v>
      </c>
      <c r="I276" s="20">
        <v>133.41087092283061</v>
      </c>
      <c r="J276" s="20">
        <v>-24.025854952499969</v>
      </c>
      <c r="K276" s="39" t="s">
        <v>371</v>
      </c>
      <c r="L276" s="1"/>
    </row>
    <row r="277" spans="1:12" ht="14.1" customHeight="1" x14ac:dyDescent="0.25">
      <c r="A277" s="2" t="s">
        <v>38</v>
      </c>
      <c r="B277" s="2" t="s">
        <v>38</v>
      </c>
      <c r="C277" s="2" t="s">
        <v>30</v>
      </c>
      <c r="D277" s="2" t="s">
        <v>54</v>
      </c>
      <c r="E277" s="3">
        <v>157400</v>
      </c>
      <c r="F277" s="3">
        <v>31562.369741169419</v>
      </c>
      <c r="G277" s="19">
        <v>37680</v>
      </c>
      <c r="H277" s="19">
        <v>42584</v>
      </c>
      <c r="I277" s="20">
        <v>133.26561716630511</v>
      </c>
      <c r="J277" s="20">
        <v>-23.888488770499929</v>
      </c>
      <c r="K277" s="37" t="s">
        <v>91</v>
      </c>
      <c r="L277" s="1"/>
    </row>
    <row r="278" spans="1:12" ht="14.1" customHeight="1" x14ac:dyDescent="0.25">
      <c r="A278" s="2" t="s">
        <v>38</v>
      </c>
      <c r="B278" s="2" t="s">
        <v>353</v>
      </c>
      <c r="C278" s="2" t="s">
        <v>30</v>
      </c>
      <c r="D278" s="2" t="s">
        <v>54</v>
      </c>
      <c r="E278" s="3">
        <v>0</v>
      </c>
      <c r="F278" s="3">
        <v>129.40301048872291</v>
      </c>
      <c r="G278" s="19">
        <v>37319</v>
      </c>
      <c r="H278" s="19">
        <v>37319</v>
      </c>
      <c r="I278" s="20">
        <v>130.97541752950011</v>
      </c>
      <c r="J278" s="20">
        <v>-12.694027823748881</v>
      </c>
      <c r="K278" s="37" t="s">
        <v>77</v>
      </c>
      <c r="L278" s="1"/>
    </row>
    <row r="279" spans="1:12" ht="14.1" customHeight="1" x14ac:dyDescent="0.25">
      <c r="A279" s="2" t="s">
        <v>38</v>
      </c>
      <c r="B279" s="2" t="s">
        <v>38</v>
      </c>
      <c r="C279" s="2" t="s">
        <v>30</v>
      </c>
      <c r="D279" s="2" t="s">
        <v>54</v>
      </c>
      <c r="E279" s="3">
        <v>0</v>
      </c>
      <c r="F279" s="3">
        <v>168.89894712921699</v>
      </c>
      <c r="G279" s="19">
        <v>37319</v>
      </c>
      <c r="H279" s="19">
        <v>37319</v>
      </c>
      <c r="I279" s="20">
        <v>130.96717083220861</v>
      </c>
      <c r="J279" s="20">
        <v>-12.692753543499951</v>
      </c>
      <c r="K279" s="37" t="s">
        <v>77</v>
      </c>
      <c r="L279" s="1"/>
    </row>
    <row r="280" spans="1:12" x14ac:dyDescent="0.25">
      <c r="A280" s="21" t="s">
        <v>38</v>
      </c>
      <c r="B280" s="21" t="s">
        <v>37</v>
      </c>
      <c r="C280" s="21" t="s">
        <v>38</v>
      </c>
      <c r="D280" s="22">
        <v>20</v>
      </c>
      <c r="E280" s="21" t="s">
        <v>38</v>
      </c>
      <c r="F280" s="22">
        <v>177606.10294483061</v>
      </c>
      <c r="G280" s="21" t="s">
        <v>38</v>
      </c>
      <c r="H280" s="21" t="s">
        <v>38</v>
      </c>
      <c r="I280" s="21" t="s">
        <v>38</v>
      </c>
      <c r="J280" s="21" t="s">
        <v>38</v>
      </c>
      <c r="K280" s="38" t="s">
        <v>38</v>
      </c>
      <c r="L280" s="1"/>
    </row>
    <row r="281" spans="1:12" ht="14.1" customHeight="1" x14ac:dyDescent="0.25">
      <c r="A281" s="2" t="s">
        <v>31</v>
      </c>
      <c r="B281" s="2" t="s">
        <v>353</v>
      </c>
      <c r="C281" s="2" t="s">
        <v>32</v>
      </c>
      <c r="D281" s="2" t="s">
        <v>54</v>
      </c>
      <c r="E281" s="3">
        <v>0</v>
      </c>
      <c r="F281" s="3">
        <v>2.908224292588665E-2</v>
      </c>
      <c r="G281" s="19">
        <v>34736</v>
      </c>
      <c r="H281" s="19">
        <v>34736</v>
      </c>
      <c r="I281" s="20">
        <v>131.00182316053781</v>
      </c>
      <c r="J281" s="20">
        <v>-12.708258427499951</v>
      </c>
      <c r="K281" s="37" t="s">
        <v>99</v>
      </c>
      <c r="L281" s="1"/>
    </row>
    <row r="282" spans="1:12" ht="14.1" customHeight="1" x14ac:dyDescent="0.25">
      <c r="A282" s="2" t="s">
        <v>38</v>
      </c>
      <c r="B282" s="2" t="s">
        <v>38</v>
      </c>
      <c r="C282" s="2" t="s">
        <v>32</v>
      </c>
      <c r="D282" s="2" t="s">
        <v>54</v>
      </c>
      <c r="E282" s="3">
        <v>122</v>
      </c>
      <c r="F282" s="3">
        <v>41.157599500699462</v>
      </c>
      <c r="G282" s="19">
        <v>21194</v>
      </c>
      <c r="H282" s="19">
        <v>37567</v>
      </c>
      <c r="I282" s="20">
        <v>130.9987429190335</v>
      </c>
      <c r="J282" s="20">
        <v>-12.71270536099995</v>
      </c>
      <c r="K282" s="37" t="s">
        <v>99</v>
      </c>
      <c r="L282" s="1"/>
    </row>
    <row r="283" spans="1:12" ht="14.1" customHeight="1" x14ac:dyDescent="0.25">
      <c r="A283" s="2" t="s">
        <v>38</v>
      </c>
      <c r="B283" s="2" t="s">
        <v>38</v>
      </c>
      <c r="C283" s="2" t="s">
        <v>32</v>
      </c>
      <c r="D283" s="2" t="s">
        <v>54</v>
      </c>
      <c r="E283" s="3">
        <v>131</v>
      </c>
      <c r="F283" s="3">
        <v>1.628702560648245</v>
      </c>
      <c r="G283" s="19">
        <v>30428</v>
      </c>
      <c r="H283" s="19">
        <v>37567</v>
      </c>
      <c r="I283" s="20">
        <v>130.98302864704701</v>
      </c>
      <c r="J283" s="20">
        <v>-12.701442083999961</v>
      </c>
      <c r="K283" s="37" t="s">
        <v>77</v>
      </c>
      <c r="L283" s="1"/>
    </row>
    <row r="284" spans="1:12" ht="14.1" customHeight="1" x14ac:dyDescent="0.25">
      <c r="A284" s="2" t="s">
        <v>38</v>
      </c>
      <c r="B284" s="2" t="s">
        <v>38</v>
      </c>
      <c r="C284" s="2" t="s">
        <v>32</v>
      </c>
      <c r="D284" s="2" t="s">
        <v>54</v>
      </c>
      <c r="E284" s="3">
        <v>122</v>
      </c>
      <c r="F284" s="3">
        <v>633.01631148337128</v>
      </c>
      <c r="G284" s="19">
        <v>21194</v>
      </c>
      <c r="H284" s="19">
        <v>37567</v>
      </c>
      <c r="I284" s="20">
        <v>130.9903690590001</v>
      </c>
      <c r="J284" s="20">
        <v>-12.6983933932325</v>
      </c>
      <c r="K284" s="39" t="s">
        <v>370</v>
      </c>
      <c r="L284" s="1"/>
    </row>
    <row r="285" spans="1:12" ht="14.1" customHeight="1" x14ac:dyDescent="0.25">
      <c r="A285" s="2" t="s">
        <v>38</v>
      </c>
      <c r="B285" s="2" t="s">
        <v>38</v>
      </c>
      <c r="C285" s="2" t="s">
        <v>32</v>
      </c>
      <c r="D285" s="2" t="s">
        <v>54</v>
      </c>
      <c r="E285" s="3">
        <v>131</v>
      </c>
      <c r="F285" s="3">
        <v>130.55414414210099</v>
      </c>
      <c r="G285" s="19">
        <v>30428</v>
      </c>
      <c r="H285" s="19">
        <v>37567</v>
      </c>
      <c r="I285" s="20">
        <v>130.9830511895</v>
      </c>
      <c r="J285" s="20">
        <v>-12.708836048488299</v>
      </c>
      <c r="K285" s="39" t="s">
        <v>370</v>
      </c>
      <c r="L285" s="1"/>
    </row>
    <row r="286" spans="1:12" ht="14.1" customHeight="1" x14ac:dyDescent="0.25">
      <c r="A286" s="2" t="s">
        <v>38</v>
      </c>
      <c r="B286" s="2" t="s">
        <v>38</v>
      </c>
      <c r="C286" s="2" t="s">
        <v>32</v>
      </c>
      <c r="D286" s="2" t="s">
        <v>54</v>
      </c>
      <c r="E286" s="3">
        <v>0</v>
      </c>
      <c r="F286" s="3">
        <v>0.69527601038999221</v>
      </c>
      <c r="G286" s="19">
        <v>34736</v>
      </c>
      <c r="H286" s="19">
        <v>34736</v>
      </c>
      <c r="I286" s="20">
        <v>131.0021779875</v>
      </c>
      <c r="J286" s="20">
        <v>-12.70767529879376</v>
      </c>
      <c r="K286" s="37" t="s">
        <v>99</v>
      </c>
      <c r="L286" s="1"/>
    </row>
    <row r="287" spans="1:12" ht="14.1" customHeight="1" x14ac:dyDescent="0.25">
      <c r="A287" s="2" t="s">
        <v>38</v>
      </c>
      <c r="B287" s="2" t="s">
        <v>38</v>
      </c>
      <c r="C287" s="2" t="s">
        <v>32</v>
      </c>
      <c r="D287" s="2" t="s">
        <v>54</v>
      </c>
      <c r="E287" s="3">
        <v>0</v>
      </c>
      <c r="F287" s="3">
        <v>0.16912003981825249</v>
      </c>
      <c r="G287" s="19">
        <v>34736</v>
      </c>
      <c r="H287" s="19">
        <v>34736</v>
      </c>
      <c r="I287" s="20">
        <v>131.00172517866679</v>
      </c>
      <c r="J287" s="20">
        <v>-12.70782569299995</v>
      </c>
      <c r="K287" s="37" t="s">
        <v>99</v>
      </c>
      <c r="L287" s="1"/>
    </row>
    <row r="288" spans="1:12" x14ac:dyDescent="0.25">
      <c r="A288" s="21" t="s">
        <v>38</v>
      </c>
      <c r="B288" s="21" t="s">
        <v>37</v>
      </c>
      <c r="C288" s="21" t="s">
        <v>38</v>
      </c>
      <c r="D288" s="22">
        <v>7</v>
      </c>
      <c r="E288" s="21" t="s">
        <v>38</v>
      </c>
      <c r="F288" s="22">
        <v>807.25023597995414</v>
      </c>
      <c r="G288" s="21" t="s">
        <v>38</v>
      </c>
      <c r="H288" s="21" t="s">
        <v>38</v>
      </c>
      <c r="I288" s="21" t="s">
        <v>38</v>
      </c>
      <c r="J288" s="21" t="s">
        <v>38</v>
      </c>
      <c r="K288" s="38" t="s">
        <v>38</v>
      </c>
      <c r="L288" s="1"/>
    </row>
    <row r="289" spans="1:12" ht="14.1" customHeight="1" x14ac:dyDescent="0.25">
      <c r="A289" s="2" t="s">
        <v>33</v>
      </c>
      <c r="B289" s="2" t="s">
        <v>354</v>
      </c>
      <c r="C289" s="2" t="s">
        <v>34</v>
      </c>
      <c r="D289" s="2" t="s">
        <v>50</v>
      </c>
      <c r="E289" s="3">
        <v>0</v>
      </c>
      <c r="F289" s="3">
        <v>261841.5549540809</v>
      </c>
      <c r="G289" s="19"/>
      <c r="H289" s="19"/>
      <c r="I289" s="20">
        <v>131.2411116401934</v>
      </c>
      <c r="J289" s="20">
        <v>-22.82667092699997</v>
      </c>
      <c r="K289" s="37" t="s">
        <v>87</v>
      </c>
      <c r="L289" s="1"/>
    </row>
    <row r="290" spans="1:12" ht="14.1" customHeight="1" x14ac:dyDescent="0.25">
      <c r="A290" s="2" t="s">
        <v>38</v>
      </c>
      <c r="B290" s="2" t="s">
        <v>355</v>
      </c>
      <c r="C290" s="2" t="s">
        <v>34</v>
      </c>
      <c r="D290" s="2" t="s">
        <v>55</v>
      </c>
      <c r="E290" s="3">
        <v>0</v>
      </c>
      <c r="F290" s="3">
        <v>307212.08661544562</v>
      </c>
      <c r="G290" s="19"/>
      <c r="H290" s="19"/>
      <c r="I290" s="20">
        <v>137.4380879520001</v>
      </c>
      <c r="J290" s="20">
        <v>-16.586632545995101</v>
      </c>
      <c r="K290" s="37" t="s">
        <v>85</v>
      </c>
      <c r="L290" s="1"/>
    </row>
    <row r="291" spans="1:12" ht="14.1" customHeight="1" x14ac:dyDescent="0.25">
      <c r="A291" s="2" t="s">
        <v>38</v>
      </c>
      <c r="B291" s="2" t="s">
        <v>356</v>
      </c>
      <c r="C291" s="2" t="s">
        <v>34</v>
      </c>
      <c r="D291" s="2" t="s">
        <v>50</v>
      </c>
      <c r="E291" s="3">
        <v>0</v>
      </c>
      <c r="F291" s="3">
        <v>192539.4664077581</v>
      </c>
      <c r="G291" s="19"/>
      <c r="H291" s="19"/>
      <c r="I291" s="20">
        <v>134.3790944629159</v>
      </c>
      <c r="J291" s="20">
        <v>-14.14480364949994</v>
      </c>
      <c r="K291" s="37" t="s">
        <v>89</v>
      </c>
      <c r="L291" s="1"/>
    </row>
    <row r="292" spans="1:12" x14ac:dyDescent="0.25">
      <c r="A292" s="21" t="s">
        <v>38</v>
      </c>
      <c r="B292" s="21" t="s">
        <v>37</v>
      </c>
      <c r="C292" s="21" t="s">
        <v>38</v>
      </c>
      <c r="D292" s="22">
        <v>3</v>
      </c>
      <c r="E292" s="21" t="s">
        <v>38</v>
      </c>
      <c r="F292" s="22">
        <v>761593.10797728458</v>
      </c>
      <c r="G292" s="21" t="s">
        <v>38</v>
      </c>
      <c r="H292" s="21" t="s">
        <v>38</v>
      </c>
      <c r="I292" s="21" t="s">
        <v>38</v>
      </c>
      <c r="J292" s="21" t="s">
        <v>38</v>
      </c>
      <c r="K292" s="38" t="s">
        <v>38</v>
      </c>
      <c r="L292" s="1"/>
    </row>
    <row r="293" spans="1:12" ht="14.1" customHeight="1" x14ac:dyDescent="0.25">
      <c r="A293" s="2" t="s">
        <v>35</v>
      </c>
      <c r="B293" s="2" t="s">
        <v>331</v>
      </c>
      <c r="C293" s="2" t="s">
        <v>36</v>
      </c>
      <c r="D293" s="2" t="s">
        <v>54</v>
      </c>
      <c r="E293" s="3">
        <v>5</v>
      </c>
      <c r="F293" s="3">
        <v>5.8030735905922386</v>
      </c>
      <c r="G293" s="19">
        <v>34215</v>
      </c>
      <c r="H293" s="19">
        <v>34215</v>
      </c>
      <c r="I293" s="20">
        <v>134.7780819620738</v>
      </c>
      <c r="J293" s="20">
        <v>-20.633312225999958</v>
      </c>
      <c r="K293" s="37" t="s">
        <v>81</v>
      </c>
      <c r="L293" s="1"/>
    </row>
    <row r="294" spans="1:12" ht="14.1" customHeight="1" x14ac:dyDescent="0.25">
      <c r="A294" s="2" t="s">
        <v>38</v>
      </c>
      <c r="B294" s="2" t="s">
        <v>333</v>
      </c>
      <c r="C294" s="2" t="s">
        <v>36</v>
      </c>
      <c r="D294" s="2" t="s">
        <v>54</v>
      </c>
      <c r="E294" s="3">
        <v>0</v>
      </c>
      <c r="F294" s="3">
        <v>2845.1222024677541</v>
      </c>
      <c r="G294" s="19">
        <v>41905</v>
      </c>
      <c r="H294" s="19">
        <v>41905</v>
      </c>
      <c r="I294" s="20">
        <v>129.6093268481967</v>
      </c>
      <c r="J294" s="20">
        <v>-14.84151983299998</v>
      </c>
      <c r="K294" s="37" t="s">
        <v>109</v>
      </c>
      <c r="L294" s="1"/>
    </row>
    <row r="295" spans="1:12" ht="14.1" customHeight="1" x14ac:dyDescent="0.25">
      <c r="A295" s="2" t="s">
        <v>38</v>
      </c>
      <c r="B295" s="2" t="s">
        <v>38</v>
      </c>
      <c r="C295" s="2" t="s">
        <v>36</v>
      </c>
      <c r="D295" s="2" t="s">
        <v>54</v>
      </c>
      <c r="E295" s="3">
        <v>0</v>
      </c>
      <c r="F295" s="3">
        <v>817.25333922940285</v>
      </c>
      <c r="G295" s="19">
        <v>41905</v>
      </c>
      <c r="H295" s="19">
        <v>41905</v>
      </c>
      <c r="I295" s="20">
        <v>129.60865020750001</v>
      </c>
      <c r="J295" s="20">
        <v>-14.91782454045533</v>
      </c>
      <c r="K295" s="37" t="s">
        <v>109</v>
      </c>
      <c r="L295" s="1"/>
    </row>
    <row r="296" spans="1:12" ht="14.1" customHeight="1" x14ac:dyDescent="0.25">
      <c r="A296" s="2" t="s">
        <v>38</v>
      </c>
      <c r="B296" s="2" t="s">
        <v>38</v>
      </c>
      <c r="C296" s="2" t="s">
        <v>36</v>
      </c>
      <c r="D296" s="2" t="s">
        <v>54</v>
      </c>
      <c r="E296" s="3">
        <v>0</v>
      </c>
      <c r="F296" s="3">
        <v>4900.2459308013786</v>
      </c>
      <c r="G296" s="19">
        <v>35872</v>
      </c>
      <c r="H296" s="19">
        <v>41905</v>
      </c>
      <c r="I296" s="20">
        <v>129.12676400800009</v>
      </c>
      <c r="J296" s="20">
        <v>-15.706399807534069</v>
      </c>
      <c r="K296" s="37" t="s">
        <v>109</v>
      </c>
      <c r="L296" s="1"/>
    </row>
    <row r="297" spans="1:12" ht="14.1" customHeight="1" x14ac:dyDescent="0.25">
      <c r="A297" s="2" t="s">
        <v>38</v>
      </c>
      <c r="B297" s="2" t="s">
        <v>38</v>
      </c>
      <c r="C297" s="2" t="s">
        <v>36</v>
      </c>
      <c r="D297" s="2" t="s">
        <v>54</v>
      </c>
      <c r="E297" s="3">
        <v>0</v>
      </c>
      <c r="F297" s="3">
        <v>5679.3489882655194</v>
      </c>
      <c r="G297" s="19">
        <v>41905</v>
      </c>
      <c r="H297" s="19">
        <v>41905</v>
      </c>
      <c r="I297" s="20">
        <v>129.5487747195001</v>
      </c>
      <c r="J297" s="20">
        <v>-14.85504370417893</v>
      </c>
      <c r="K297" s="37" t="s">
        <v>109</v>
      </c>
      <c r="L297" s="1"/>
    </row>
    <row r="298" spans="1:12" ht="14.1" customHeight="1" x14ac:dyDescent="0.25">
      <c r="A298" s="2" t="s">
        <v>38</v>
      </c>
      <c r="B298" s="2" t="s">
        <v>38</v>
      </c>
      <c r="C298" s="2" t="s">
        <v>36</v>
      </c>
      <c r="D298" s="2" t="s">
        <v>54</v>
      </c>
      <c r="E298" s="3">
        <v>0</v>
      </c>
      <c r="F298" s="3">
        <v>176524.76027449901</v>
      </c>
      <c r="G298" s="19">
        <v>35872</v>
      </c>
      <c r="H298" s="19">
        <v>41905</v>
      </c>
      <c r="I298" s="20">
        <v>129.3870175170253</v>
      </c>
      <c r="J298" s="20">
        <v>-15.43920318199995</v>
      </c>
      <c r="K298" s="37" t="s">
        <v>109</v>
      </c>
      <c r="L298" s="1"/>
    </row>
    <row r="299" spans="1:12" ht="14.1" customHeight="1" x14ac:dyDescent="0.25">
      <c r="A299" s="2" t="s">
        <v>38</v>
      </c>
      <c r="B299" s="2" t="s">
        <v>38</v>
      </c>
      <c r="C299" s="2" t="s">
        <v>36</v>
      </c>
      <c r="D299" s="2" t="s">
        <v>54</v>
      </c>
      <c r="E299" s="3">
        <v>0</v>
      </c>
      <c r="F299" s="3">
        <v>2317.270384730537</v>
      </c>
      <c r="G299" s="19">
        <v>41905</v>
      </c>
      <c r="H299" s="19">
        <v>41905</v>
      </c>
      <c r="I299" s="20">
        <v>129.24217224099999</v>
      </c>
      <c r="J299" s="20">
        <v>-14.875801388803509</v>
      </c>
      <c r="K299" s="37" t="s">
        <v>109</v>
      </c>
      <c r="L299" s="1"/>
    </row>
    <row r="300" spans="1:12" ht="14.1" customHeight="1" x14ac:dyDescent="0.25">
      <c r="A300" s="2" t="s">
        <v>38</v>
      </c>
      <c r="B300" s="2" t="s">
        <v>38</v>
      </c>
      <c r="C300" s="2" t="s">
        <v>36</v>
      </c>
      <c r="D300" s="2" t="s">
        <v>54</v>
      </c>
      <c r="E300" s="3">
        <v>0</v>
      </c>
      <c r="F300" s="3">
        <v>1532.4179445161219</v>
      </c>
      <c r="G300" s="19">
        <v>41905</v>
      </c>
      <c r="H300" s="19">
        <v>41905</v>
      </c>
      <c r="I300" s="20">
        <v>129.6963105928036</v>
      </c>
      <c r="J300" s="20">
        <v>-15.171152591999929</v>
      </c>
      <c r="K300" s="37" t="s">
        <v>109</v>
      </c>
      <c r="L300" s="1"/>
    </row>
    <row r="301" spans="1:12" ht="14.1" customHeight="1" x14ac:dyDescent="0.25">
      <c r="A301" s="2" t="s">
        <v>38</v>
      </c>
      <c r="B301" s="2" t="s">
        <v>38</v>
      </c>
      <c r="C301" s="2" t="s">
        <v>36</v>
      </c>
      <c r="D301" s="2" t="s">
        <v>54</v>
      </c>
      <c r="E301" s="3">
        <v>0</v>
      </c>
      <c r="F301" s="3">
        <v>20305.007770302749</v>
      </c>
      <c r="G301" s="19">
        <v>41905</v>
      </c>
      <c r="H301" s="19">
        <v>41905</v>
      </c>
      <c r="I301" s="20">
        <v>129.52855661903189</v>
      </c>
      <c r="J301" s="20">
        <v>-15.33764518749997</v>
      </c>
      <c r="K301" s="37" t="s">
        <v>109</v>
      </c>
      <c r="L301" s="1"/>
    </row>
    <row r="302" spans="1:12" ht="14.1" customHeight="1" x14ac:dyDescent="0.25">
      <c r="A302" s="2" t="s">
        <v>38</v>
      </c>
      <c r="B302" s="2" t="s">
        <v>38</v>
      </c>
      <c r="C302" s="2" t="s">
        <v>36</v>
      </c>
      <c r="D302" s="2" t="s">
        <v>54</v>
      </c>
      <c r="E302" s="3">
        <v>0</v>
      </c>
      <c r="F302" s="3">
        <v>5.4629292220990888E-2</v>
      </c>
      <c r="G302" s="19">
        <v>35872</v>
      </c>
      <c r="H302" s="19">
        <v>41905</v>
      </c>
      <c r="I302" s="20">
        <v>129.09337601366681</v>
      </c>
      <c r="J302" s="20">
        <v>-15.725462250333299</v>
      </c>
      <c r="K302" s="37" t="s">
        <v>109</v>
      </c>
      <c r="L302" s="1"/>
    </row>
    <row r="303" spans="1:12" ht="15.75" thickBot="1" x14ac:dyDescent="0.3">
      <c r="A303" s="21" t="s">
        <v>38</v>
      </c>
      <c r="B303" s="21" t="s">
        <v>37</v>
      </c>
      <c r="C303" s="21" t="s">
        <v>38</v>
      </c>
      <c r="D303" s="22">
        <v>10</v>
      </c>
      <c r="E303" s="21" t="s">
        <v>38</v>
      </c>
      <c r="F303" s="22">
        <v>214927.28453769529</v>
      </c>
      <c r="G303" s="40" t="s">
        <v>38</v>
      </c>
      <c r="H303" s="40" t="s">
        <v>38</v>
      </c>
      <c r="I303" s="40" t="s">
        <v>38</v>
      </c>
      <c r="J303" s="40" t="s">
        <v>38</v>
      </c>
      <c r="K303" s="41" t="s">
        <v>38</v>
      </c>
      <c r="L303" s="1"/>
    </row>
    <row r="304" spans="1:12" ht="15.75" thickBot="1" x14ac:dyDescent="0.3">
      <c r="A304" s="5" t="s">
        <v>37</v>
      </c>
      <c r="B304" s="5" t="s">
        <v>38</v>
      </c>
      <c r="C304" s="5" t="s">
        <v>38</v>
      </c>
      <c r="D304" s="6">
        <v>286</v>
      </c>
      <c r="E304" s="5" t="s">
        <v>38</v>
      </c>
      <c r="F304" s="6">
        <v>33541886.687112123</v>
      </c>
      <c r="G304" s="23"/>
      <c r="H304" s="23"/>
      <c r="I304" s="23"/>
      <c r="J304" s="23"/>
      <c r="K304" s="42"/>
      <c r="L304" s="23"/>
    </row>
    <row r="305" spans="1:11" x14ac:dyDescent="0.25">
      <c r="A305" s="13"/>
    </row>
    <row r="307" spans="1:11" s="23" customFormat="1" x14ac:dyDescent="0.25">
      <c r="A307" s="49" t="s">
        <v>385</v>
      </c>
      <c r="B307" s="49"/>
      <c r="C307" s="49"/>
      <c r="D307" s="49"/>
      <c r="E307" s="49"/>
      <c r="F307" s="49"/>
      <c r="K307" s="42"/>
    </row>
    <row r="308" spans="1:11" s="23" customFormat="1" x14ac:dyDescent="0.25">
      <c r="A308" s="49" t="s">
        <v>386</v>
      </c>
      <c r="B308" s="49"/>
      <c r="C308" s="49"/>
      <c r="D308" s="49"/>
      <c r="E308" s="49"/>
      <c r="F308" s="49"/>
      <c r="K308" s="42"/>
    </row>
    <row r="309" spans="1:11" s="23" customFormat="1" x14ac:dyDescent="0.25">
      <c r="A309" s="43"/>
      <c r="B309" s="43"/>
      <c r="C309" s="43"/>
      <c r="D309" s="43"/>
      <c r="E309" s="43"/>
      <c r="F309" s="43"/>
      <c r="K309" s="42"/>
    </row>
    <row r="310" spans="1:11" s="23" customFormat="1" x14ac:dyDescent="0.25">
      <c r="A310" s="49" t="s">
        <v>387</v>
      </c>
      <c r="B310" s="49"/>
      <c r="C310" s="49"/>
      <c r="D310" s="49"/>
      <c r="E310" s="49"/>
      <c r="F310" s="49"/>
      <c r="K310" s="42"/>
    </row>
    <row r="311" spans="1:11" s="23" customFormat="1" ht="25.5" customHeight="1" x14ac:dyDescent="0.25">
      <c r="A311" s="49" t="s">
        <v>45</v>
      </c>
      <c r="B311" s="49"/>
      <c r="C311" s="49"/>
      <c r="D311" s="49"/>
      <c r="E311" s="49"/>
      <c r="F311" s="49"/>
      <c r="K311" s="42"/>
    </row>
  </sheetData>
  <mergeCells count="5">
    <mergeCell ref="A1:K1"/>
    <mergeCell ref="A307:F307"/>
    <mergeCell ref="A308:F308"/>
    <mergeCell ref="A310:F310"/>
    <mergeCell ref="A311:F3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6FD6131ACCD942B99EE496FC609FF4" ma:contentTypeVersion="11" ma:contentTypeDescription="Create a new document." ma:contentTypeScope="" ma:versionID="ab0819aaaccea8fe8ee2b7900102c7dd">
  <xsd:schema xmlns:xsd="http://www.w3.org/2001/XMLSchema" xmlns:xs="http://www.w3.org/2001/XMLSchema" xmlns:p="http://schemas.microsoft.com/office/2006/metadata/properties" xmlns:ns2="ac7ce04e-ea5d-4d46-bab0-39b1fa6a6f36" targetNamespace="http://schemas.microsoft.com/office/2006/metadata/properties" ma:root="true" ma:fieldsID="c9b315db8aba91f29871216a3dadc1eb" ns2:_="">
    <xsd:import namespace="ac7ce04e-ea5d-4d46-bab0-39b1fa6a6f36"/>
    <xsd:element name="properties">
      <xsd:complexType>
        <xsd:sequence>
          <xsd:element name="documentManagement">
            <xsd:complexType>
              <xsd:all>
                <xsd:element ref="ns2:MediaServiceMetadata" minOccurs="0"/>
                <xsd:element ref="ns2:MediaServiceFastMetadata" minOccurs="0"/>
                <xsd:element ref="ns2:Embargoed"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ce04e-ea5d-4d46-bab0-39b1fa6a6f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Embargoed" ma:index="10" nillable="true" ma:displayName="Embargoed" ma:default="0" ma:description="Is this file under embargo?" ma:format="Dropdown" ma:internalName="Embargoed">
      <xsd:simpleType>
        <xsd:restriction base="dms:Boolea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bargoed xmlns="ac7ce04e-ea5d-4d46-bab0-39b1fa6a6f36">false</Embargoe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06E5FB-45FC-4990-88EC-4F2752063B4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ce04e-ea5d-4d46-bab0-39b1fa6a6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08798E-A2B5-40BC-A49A-1B2D9DCC8D5F}">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ac7ce04e-ea5d-4d46-bab0-39b1fa6a6f36"/>
    <ds:schemaRef ds:uri="http://www.w3.org/XML/1998/namespace"/>
  </ds:schemaRefs>
</ds:datastoreItem>
</file>

<file path=customXml/itemProps3.xml><?xml version="1.0" encoding="utf-8"?>
<ds:datastoreItem xmlns:ds="http://schemas.openxmlformats.org/officeDocument/2006/customXml" ds:itemID="{710F8307-3A9F-47BE-9C26-FA174B43B3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Type</vt:lpstr>
      <vt:lpstr>IUCN Category</vt:lpstr>
      <vt:lpstr>IBRA Bioregions</vt:lpstr>
      <vt:lpstr>Bioregion by Type</vt:lpstr>
      <vt:lpstr>Bioregion by IUCN</vt:lpstr>
      <vt:lpstr>IBRA Subregions</vt:lpstr>
      <vt:lpstr>Detailed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NT protected areas under all forms of ownership</dc:title>
  <dc:creator/>
  <cp:lastModifiedBy>Bec Durack</cp:lastModifiedBy>
  <dcterms:created xsi:type="dcterms:W3CDTF">2021-03-09T23:37:22Z</dcterms:created>
  <dcterms:modified xsi:type="dcterms:W3CDTF">2021-05-13T03:32:39Z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0x0101004B6FD6131ACCD942B99EE496FC609FF4</vt:lpwstr>
  </property>
</Properties>
</file>