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https://ausgovenvironment.sharepoint.com/sites/BODE20/Shared Documents/Environment/Land/"/>
    </mc:Choice>
  </mc:AlternateContent>
  <xr:revisionPtr revIDLastSave="0" documentId="8_{91729F33-14E8-434C-9A77-60D270D8DC6B}" xr6:coauthVersionLast="46" xr6:coauthVersionMax="46" xr10:uidLastSave="{00000000-0000-0000-0000-000000000000}"/>
  <bookViews>
    <workbookView xWindow="2340" yWindow="2340" windowWidth="21600" windowHeight="11385" activeTab="6" xr2:uid="{00000000-000D-0000-FFFF-FFFF00000000}"/>
  </bookViews>
  <sheets>
    <sheet name="Type" sheetId="1" r:id="rId1"/>
    <sheet name="Jurisdiction" sheetId="2" r:id="rId2"/>
    <sheet name="Governance" sheetId="3" r:id="rId3"/>
    <sheet name="IUCN Category" sheetId="4" r:id="rId4"/>
    <sheet name="IBRA Bioregions" sheetId="5" r:id="rId5"/>
    <sheet name="Bioregion by IUCN" sheetId="6" r:id="rId6"/>
    <sheet name="IBRA Subregion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5" i="1" l="1"/>
  <c r="C105" i="1"/>
  <c r="B105" i="1"/>
  <c r="C69" i="1" l="1"/>
</calcChain>
</file>

<file path=xl/sharedStrings.xml><?xml version="1.0" encoding="utf-8"?>
<sst xmlns="http://schemas.openxmlformats.org/spreadsheetml/2006/main" count="2462" uniqueCount="1222">
  <si>
    <t>Terrestrial Protected Areas by Type in Australia (2020)</t>
  </si>
  <si>
    <t>Type</t>
  </si>
  <si>
    <r>
      <rPr>
        <b/>
        <vertAlign val="superscript"/>
        <sz val="10"/>
        <color theme="1"/>
        <rFont val="Arial"/>
        <family val="2"/>
      </rPr>
      <t>1</t>
    </r>
    <r>
      <rPr>
        <b/>
        <sz val="10"/>
        <color theme="1"/>
        <rFont val="Arial"/>
        <family val="2"/>
      </rPr>
      <t>Number</t>
    </r>
  </si>
  <si>
    <t>Jurisdiction(s)</t>
  </si>
  <si>
    <t>5(1)(g) Reserve</t>
  </si>
  <si>
    <t>WA</t>
  </si>
  <si>
    <t>5(1)(h) Reserve</t>
  </si>
  <si>
    <t>Aboriginal Area</t>
  </si>
  <si>
    <t>NSW</t>
  </si>
  <si>
    <t>Antarctic Specially Managed Area</t>
  </si>
  <si>
    <t>EXT</t>
  </si>
  <si>
    <t>Antarctic Specially Protected Area</t>
  </si>
  <si>
    <t>Biodiversity Stewardship Agreement</t>
  </si>
  <si>
    <t>Botanic Gardens</t>
  </si>
  <si>
    <t>Botanic Gardens (Commonwealth)</t>
  </si>
  <si>
    <t>CCA Zone 1 National Park</t>
  </si>
  <si>
    <t>CCA Zone 3 State Conservation Area</t>
  </si>
  <si>
    <t>Coastal Reserve</t>
  </si>
  <si>
    <t>NT</t>
  </si>
  <si>
    <t>Conservation Agreement</t>
  </si>
  <si>
    <t>Conservation Area</t>
  </si>
  <si>
    <t>Conservation Covenant</t>
  </si>
  <si>
    <t>Conservation Park</t>
  </si>
  <si>
    <t>Conservation Reserve</t>
  </si>
  <si>
    <t>Coordinated Conservation Area</t>
  </si>
  <si>
    <t>QLD</t>
  </si>
  <si>
    <t>Flora Reserve</t>
  </si>
  <si>
    <t>Forest Reserve</t>
  </si>
  <si>
    <t>Game Reserve</t>
  </si>
  <si>
    <t>Heritage Agreement</t>
  </si>
  <si>
    <t>SA</t>
  </si>
  <si>
    <t>Heritage River</t>
  </si>
  <si>
    <t>VIC</t>
  </si>
  <si>
    <t>Historic Site</t>
  </si>
  <si>
    <t>Historical Reserve</t>
  </si>
  <si>
    <t>Hunting Reserve</t>
  </si>
  <si>
    <t>Indigenous Protected Area</t>
  </si>
  <si>
    <t>Karst Conservation Reserve</t>
  </si>
  <si>
    <t>Management Area</t>
  </si>
  <si>
    <t>NCT Agreement</t>
  </si>
  <si>
    <t>NRS Addition - Gazettal in Progress</t>
  </si>
  <si>
    <t>National Park</t>
  </si>
  <si>
    <t>National Park (Commonwealth)</t>
  </si>
  <si>
    <t>National Park (Scientific)</t>
  </si>
  <si>
    <t>National Park Aboriginal</t>
  </si>
  <si>
    <t>National Parks Act Schedule 4 park or reserve</t>
  </si>
  <si>
    <t>Natural Catchment Area</t>
  </si>
  <si>
    <t>Natural Features Reserve</t>
  </si>
  <si>
    <t>Nature Conservation Reserve</t>
  </si>
  <si>
    <t>Nature Park</t>
  </si>
  <si>
    <t>Nature Recreation Area</t>
  </si>
  <si>
    <t>TAS</t>
  </si>
  <si>
    <t>Nature Refuge</t>
  </si>
  <si>
    <t>Nature Reserve</t>
  </si>
  <si>
    <t>Other</t>
  </si>
  <si>
    <t>Other Conservation Area</t>
  </si>
  <si>
    <t>Other Conservation Area or Nature Park</t>
  </si>
  <si>
    <t>Permanent Park Preserve</t>
  </si>
  <si>
    <t>Private Nature Reserve</t>
  </si>
  <si>
    <t>Private Sanctuary</t>
  </si>
  <si>
    <t>Proposed National Parks Act park or park addition</t>
  </si>
  <si>
    <t>Recreation Park</t>
  </si>
  <si>
    <t>Reference Area</t>
  </si>
  <si>
    <t>Regional Park</t>
  </si>
  <si>
    <t>Regional Reserve</t>
  </si>
  <si>
    <t>Registered Property Agreement</t>
  </si>
  <si>
    <t>Remote and Natural Area - Schedule 6, National Parks Act</t>
  </si>
  <si>
    <t>Remote and Natural Area - not scheduled under Nat Parks Act</t>
  </si>
  <si>
    <t>Resources Reserve</t>
  </si>
  <si>
    <t>State Conservation Area</t>
  </si>
  <si>
    <t>State Park</t>
  </si>
  <si>
    <t>State Reserve</t>
  </si>
  <si>
    <t>Wilderness Park</t>
  </si>
  <si>
    <t>Wilderness Protection Area</t>
  </si>
  <si>
    <t>Wilderness Zone</t>
  </si>
  <si>
    <t>Total</t>
  </si>
  <si>
    <t/>
  </si>
  <si>
    <t>Total land area of Australia (ha)</t>
  </si>
  <si>
    <t>Additional types WITHIN or PARTIALLY WITHIN the protected areas above</t>
  </si>
  <si>
    <t>Number</t>
  </si>
  <si>
    <t>Overlapping Area (ha)</t>
  </si>
  <si>
    <t>ACT</t>
  </si>
  <si>
    <t>Additional Total</t>
  </si>
  <si>
    <r>
      <rPr>
        <vertAlign val="superscript"/>
        <sz val="8"/>
        <color rgb="FF808080"/>
        <rFont val="Arial"/>
        <family val="2"/>
      </rPr>
      <t>1</t>
    </r>
    <r>
      <rPr>
        <sz val="8"/>
        <color rgb="FF808080"/>
        <rFont val="Arial"/>
        <family val="2"/>
      </rPr>
      <t>The number of protected areas which have been attributed with this type. Overlaps are excluded from the top table.</t>
    </r>
  </si>
  <si>
    <r>
      <rPr>
        <vertAlign val="superscript"/>
        <sz val="8"/>
        <color rgb="FF808080"/>
        <rFont val="Arial"/>
        <family val="2"/>
      </rPr>
      <t>2</t>
    </r>
    <r>
      <rPr>
        <sz val="8"/>
        <color rgb="FF808080"/>
        <rFont val="Arial"/>
        <family val="2"/>
      </rPr>
      <t>Areas are based on calculated GIS_AREA data (rather than gazetted areas). With the exception of the Antarctic protected areas (ASMAs and ASPAs), GIS_AREA is based an Albers equal area projection for Australia. The area for ASMAs and ASPAs is calculated using a WGS_1984 Australian Antarctic Polar Stereographic projection.</t>
    </r>
  </si>
  <si>
    <r>
      <rPr>
        <vertAlign val="superscript"/>
        <sz val="8"/>
        <color rgb="FF808080"/>
        <rFont val="Arial"/>
        <family val="2"/>
      </rPr>
      <t>3</t>
    </r>
    <r>
      <rPr>
        <sz val="8"/>
        <color rgb="FF808080"/>
        <rFont val="Arial"/>
        <family val="2"/>
      </rPr>
      <t>The total land area of Australia refers to the Australian mainland and all islands. The Antarctic Specially Managed Areas and the Antarctic Specially Protected Areas have been excluded from the % of Australia totals.</t>
    </r>
  </si>
  <si>
    <t>* Only protected areas that meet the standard for inclusion in the NRS are included in this table. See p.4 of Technical Specification document - Terrestrial CAPAD 2020 at http://www.environment.gov.au/capad for details.</t>
  </si>
  <si>
    <t>Terrestrial Protected Areas in Australia by Jurisdiction (2020)</t>
  </si>
  <si>
    <t>Jurisdiction</t>
  </si>
  <si>
    <t>Jurisdiction Area (ha)</t>
  </si>
  <si>
    <t xml:space="preserve">% of Jurisdiction Protected </t>
  </si>
  <si>
    <t>Contribution to NRS (%)</t>
  </si>
  <si>
    <t>-</t>
  </si>
  <si>
    <t>JBT</t>
  </si>
  <si>
    <r>
      <rPr>
        <vertAlign val="superscript"/>
        <sz val="8"/>
        <color rgb="FF808080"/>
        <rFont val="Arial"/>
        <family val="2"/>
      </rPr>
      <t>1</t>
    </r>
    <r>
      <rPr>
        <sz val="8"/>
        <color rgb="FF808080"/>
        <rFont val="Arial"/>
        <family val="2"/>
      </rPr>
      <t>The number of protected areas which have been attributed with this type. Overlaps are excluded from this table.</t>
    </r>
  </si>
  <si>
    <r>
      <rPr>
        <vertAlign val="superscript"/>
        <sz val="8"/>
        <color rgb="FF808080"/>
        <rFont val="Arial"/>
        <family val="2"/>
      </rPr>
      <t>3</t>
    </r>
    <r>
      <rPr>
        <sz val="8"/>
        <color rgb="FF808080"/>
        <rFont val="Arial"/>
        <family val="2"/>
      </rPr>
      <t>The average area in hectares of protected areas within a jurisdiction.</t>
    </r>
  </si>
  <si>
    <t>Terrestrial Protected Areas by Governance in Australia (2020)</t>
  </si>
  <si>
    <t>Governance</t>
  </si>
  <si>
    <t>Community</t>
  </si>
  <si>
    <t>Government</t>
  </si>
  <si>
    <t>Joint</t>
  </si>
  <si>
    <t>Private</t>
  </si>
  <si>
    <r>
      <rPr>
        <vertAlign val="superscript"/>
        <sz val="8"/>
        <color rgb="FF808080"/>
        <rFont val="Arial"/>
        <family val="2"/>
      </rPr>
      <t>1</t>
    </r>
    <r>
      <rPr>
        <sz val="8"/>
        <color rgb="FF808080"/>
        <rFont val="Arial"/>
        <family val="2"/>
      </rPr>
      <t>The number of protected areas managed under the listed Governance arrangement. The total number in this table is slightly different to the totals in other tabs due to protected areas that have separate parts with different Governance arrangements. Overlaps are excluded from this table.</t>
    </r>
  </si>
  <si>
    <r>
      <rPr>
        <vertAlign val="superscript"/>
        <sz val="8"/>
        <color rgb="FF808080"/>
        <rFont val="Arial"/>
        <family val="2"/>
      </rPr>
      <t>3</t>
    </r>
    <r>
      <rPr>
        <sz val="8"/>
        <color rgb="FF808080"/>
        <rFont val="Arial"/>
        <family val="2"/>
      </rPr>
      <t>The average area in hectares of protected areas with the listed Governance arrangement.</t>
    </r>
  </si>
  <si>
    <r>
      <rPr>
        <vertAlign val="superscript"/>
        <sz val="8"/>
        <color rgb="FF808080"/>
        <rFont val="Arial"/>
        <family val="2"/>
      </rPr>
      <t>4</t>
    </r>
    <r>
      <rPr>
        <sz val="8"/>
        <color rgb="FF808080"/>
        <rFont val="Arial"/>
        <family val="2"/>
      </rPr>
      <t>The total land area of Australia refers to the Australian mainland and all islands. The Antarctic Specially Managed Areas and the Antarctic Specially Protected Areas have been excluded from the % of Australia totals.</t>
    </r>
  </si>
  <si>
    <t>Terrestrial Protected Areas by IUCN Category in Australia (2020)</t>
  </si>
  <si>
    <t>IUCN Category</t>
  </si>
  <si>
    <t>Ia</t>
  </si>
  <si>
    <t>Ib</t>
  </si>
  <si>
    <t>II</t>
  </si>
  <si>
    <t>III</t>
  </si>
  <si>
    <t>IV</t>
  </si>
  <si>
    <t>V</t>
  </si>
  <si>
    <t>VI</t>
  </si>
  <si>
    <t>Not Applicable</t>
  </si>
  <si>
    <t>Not Assigned</t>
  </si>
  <si>
    <t>I-IV Total</t>
  </si>
  <si>
    <t>V-VI Total</t>
  </si>
  <si>
    <r>
      <rPr>
        <vertAlign val="superscript"/>
        <sz val="8"/>
        <color rgb="FF808080"/>
        <rFont val="Arial"/>
        <family val="2"/>
      </rPr>
      <t>1</t>
    </r>
    <r>
      <rPr>
        <sz val="8"/>
        <color rgb="FF808080"/>
        <rFont val="Arial"/>
        <family val="2"/>
      </rPr>
      <t>The number of protected areas which contain an area with the listed IUCN classification. This area could be the entire protected area or a part of the protected area. The total number in this table is slightly different to the totals in other tabs due to summarising of records based on NAME, TYPE and IUCN category. Overlaps are excluded from this table.</t>
    </r>
  </si>
  <si>
    <r>
      <rPr>
        <vertAlign val="superscript"/>
        <sz val="8"/>
        <color rgb="FF808080"/>
        <rFont val="Arial"/>
        <family val="2"/>
      </rPr>
      <t>3</t>
    </r>
    <r>
      <rPr>
        <sz val="8"/>
        <color rgb="FF808080"/>
        <rFont val="Arial"/>
        <family val="2"/>
      </rPr>
      <t>The average area in hectares of protected areas with the listed IUCN category.</t>
    </r>
  </si>
  <si>
    <t>Terrestrial Protected Areas by IBRA Bioregions in Australia (2020)</t>
  </si>
  <si>
    <t>IBRA Region Name</t>
  </si>
  <si>
    <t>IBRA Region Code</t>
  </si>
  <si>
    <t>IBRA Area (ha)</t>
  </si>
  <si>
    <t>% IBRA Region Protected</t>
  </si>
  <si>
    <t>Arnhem Coast</t>
  </si>
  <si>
    <t>ARC</t>
  </si>
  <si>
    <t>Arnhem Plateau</t>
  </si>
  <si>
    <t>ARP</t>
  </si>
  <si>
    <t>Australian Alps</t>
  </si>
  <si>
    <t>AUA</t>
  </si>
  <si>
    <t>VIC, NSW, ACT</t>
  </si>
  <si>
    <t>Avon Wheatbelt</t>
  </si>
  <si>
    <t>AVW</t>
  </si>
  <si>
    <t>Ben Lomond</t>
  </si>
  <si>
    <t>BEL</t>
  </si>
  <si>
    <t>Brigalow Belt North</t>
  </si>
  <si>
    <t>BBN</t>
  </si>
  <si>
    <t>Brigalow Belt South</t>
  </si>
  <si>
    <t>BBS</t>
  </si>
  <si>
    <t>NSW, QLD</t>
  </si>
  <si>
    <t>Broken Hill Complex</t>
  </si>
  <si>
    <t>BHC</t>
  </si>
  <si>
    <t>NSW, SA</t>
  </si>
  <si>
    <t>Burt Plain</t>
  </si>
  <si>
    <t>BRT</t>
  </si>
  <si>
    <t>Cape York Peninsula</t>
  </si>
  <si>
    <t>CYP</t>
  </si>
  <si>
    <t>Carnarvon</t>
  </si>
  <si>
    <t>CAR</t>
  </si>
  <si>
    <t>Central Arnhem</t>
  </si>
  <si>
    <t>CEA</t>
  </si>
  <si>
    <t>Central Kimberley</t>
  </si>
  <si>
    <t>CEK</t>
  </si>
  <si>
    <t>Central Mackay Coast</t>
  </si>
  <si>
    <t>CMC</t>
  </si>
  <si>
    <t>Central Ranges</t>
  </si>
  <si>
    <t>CER</t>
  </si>
  <si>
    <t>SA, WA, NT</t>
  </si>
  <si>
    <t>Channel Country</t>
  </si>
  <si>
    <t>CHC</t>
  </si>
  <si>
    <t>QLD, NSW, SA</t>
  </si>
  <si>
    <t>Cobar Peneplain</t>
  </si>
  <si>
    <t>COP</t>
  </si>
  <si>
    <t>Coolgardie</t>
  </si>
  <si>
    <t>COO</t>
  </si>
  <si>
    <t>Coral Sea</t>
  </si>
  <si>
    <t>COS</t>
  </si>
  <si>
    <t>Daly Basin</t>
  </si>
  <si>
    <t>DAB</t>
  </si>
  <si>
    <t>Dampierland</t>
  </si>
  <si>
    <t>DAL</t>
  </si>
  <si>
    <t>Darling Riverine Plains</t>
  </si>
  <si>
    <t>DRP</t>
  </si>
  <si>
    <t>Darwin Coastal</t>
  </si>
  <si>
    <t>DAC</t>
  </si>
  <si>
    <t>Davenport Murchison Ranges</t>
  </si>
  <si>
    <t>DMR</t>
  </si>
  <si>
    <t>Desert Uplands</t>
  </si>
  <si>
    <t>DEU</t>
  </si>
  <si>
    <t>Einasleigh Uplands</t>
  </si>
  <si>
    <t>EIU</t>
  </si>
  <si>
    <t>Esperance Plains</t>
  </si>
  <si>
    <t>ESP</t>
  </si>
  <si>
    <t>Eyre Yorke Block</t>
  </si>
  <si>
    <t>EYB</t>
  </si>
  <si>
    <t>Finke</t>
  </si>
  <si>
    <t>FIN</t>
  </si>
  <si>
    <t>NT, SA</t>
  </si>
  <si>
    <t>Flinders Lofty Block</t>
  </si>
  <si>
    <t>FLB</t>
  </si>
  <si>
    <t>Furneaux</t>
  </si>
  <si>
    <t>FUR</t>
  </si>
  <si>
    <t>TAS, VIC</t>
  </si>
  <si>
    <t>Gascoyne</t>
  </si>
  <si>
    <t>GAS</t>
  </si>
  <si>
    <t>Gawler</t>
  </si>
  <si>
    <t>GAW</t>
  </si>
  <si>
    <t>Geraldton Sandplains</t>
  </si>
  <si>
    <t>GES</t>
  </si>
  <si>
    <t>Gibson Desert</t>
  </si>
  <si>
    <t>GID</t>
  </si>
  <si>
    <t>Great Sandy Desert</t>
  </si>
  <si>
    <t>GSD</t>
  </si>
  <si>
    <t>NT, WA</t>
  </si>
  <si>
    <t>Great Victoria Desert</t>
  </si>
  <si>
    <t>GVD</t>
  </si>
  <si>
    <t>SA, WA</t>
  </si>
  <si>
    <t>Gulf Coastal</t>
  </si>
  <si>
    <t>GUC</t>
  </si>
  <si>
    <t>Gulf Fall and Uplands</t>
  </si>
  <si>
    <t>GFU</t>
  </si>
  <si>
    <t>QLD, NT</t>
  </si>
  <si>
    <t>Gulf Plains</t>
  </si>
  <si>
    <t>GUP</t>
  </si>
  <si>
    <t>Hampton</t>
  </si>
  <si>
    <t>HAM</t>
  </si>
  <si>
    <t>Indian Tropical Islands</t>
  </si>
  <si>
    <t>ITI</t>
  </si>
  <si>
    <t>WA, EXT</t>
  </si>
  <si>
    <t>Jarrah Forest</t>
  </si>
  <si>
    <t>JAF</t>
  </si>
  <si>
    <t>Kanmantoo</t>
  </si>
  <si>
    <t>KAN</t>
  </si>
  <si>
    <t>King</t>
  </si>
  <si>
    <t>KIN</t>
  </si>
  <si>
    <t>Little Sandy Desert</t>
  </si>
  <si>
    <t>LSD</t>
  </si>
  <si>
    <t>MacDonnell Ranges</t>
  </si>
  <si>
    <t>MAC</t>
  </si>
  <si>
    <t>Mallee</t>
  </si>
  <si>
    <t>MAL</t>
  </si>
  <si>
    <t>Mitchell Grass Downs</t>
  </si>
  <si>
    <t>MGD</t>
  </si>
  <si>
    <t>Mount Isa Inlier</t>
  </si>
  <si>
    <t>MII</t>
  </si>
  <si>
    <t>Mulga Lands</t>
  </si>
  <si>
    <t>MUL</t>
  </si>
  <si>
    <t>QLD, NSW</t>
  </si>
  <si>
    <t>Murchison</t>
  </si>
  <si>
    <t>MUR</t>
  </si>
  <si>
    <t>Murray Darling Depression</t>
  </si>
  <si>
    <t>MDD</t>
  </si>
  <si>
    <t>VIC, SA, NSW</t>
  </si>
  <si>
    <t>NSW North Coast</t>
  </si>
  <si>
    <t>NNC</t>
  </si>
  <si>
    <t>NSW South Western Slopes</t>
  </si>
  <si>
    <t>NSS</t>
  </si>
  <si>
    <t>VIC, NSW</t>
  </si>
  <si>
    <t>Nandewar</t>
  </si>
  <si>
    <t>NAN</t>
  </si>
  <si>
    <t>Naracoorte Coastal Plain</t>
  </si>
  <si>
    <t>NCP</t>
  </si>
  <si>
    <t>VIC, SA</t>
  </si>
  <si>
    <t>New England Tablelands</t>
  </si>
  <si>
    <t>NET</t>
  </si>
  <si>
    <t>Northern Kimberley</t>
  </si>
  <si>
    <t>NOK</t>
  </si>
  <si>
    <t>Nullarbor</t>
  </si>
  <si>
    <t>NUL</t>
  </si>
  <si>
    <t>Ord Victoria Plain</t>
  </si>
  <si>
    <t>OVP</t>
  </si>
  <si>
    <t>Pacific Subtropical Islands</t>
  </si>
  <si>
    <t>PSI</t>
  </si>
  <si>
    <t>NSW, EXT</t>
  </si>
  <si>
    <t>Pilbara</t>
  </si>
  <si>
    <t>PIL</t>
  </si>
  <si>
    <t>Pine Creek</t>
  </si>
  <si>
    <t>PCK</t>
  </si>
  <si>
    <t>Riverina</t>
  </si>
  <si>
    <t>RIV</t>
  </si>
  <si>
    <t>VIC, NSW, SA</t>
  </si>
  <si>
    <t>Simpson Strzelecki Dunefields</t>
  </si>
  <si>
    <t>SSD</t>
  </si>
  <si>
    <t>SA, NSW, QLD, NT</t>
  </si>
  <si>
    <t>South East Coastal Plain</t>
  </si>
  <si>
    <t>SCP</t>
  </si>
  <si>
    <t>South East Corner</t>
  </si>
  <si>
    <t>SEC</t>
  </si>
  <si>
    <t>South Eastern Highlands</t>
  </si>
  <si>
    <t>SEH</t>
  </si>
  <si>
    <t>South Eastern Queensland</t>
  </si>
  <si>
    <t>SEQ</t>
  </si>
  <si>
    <t>Southern Volcanic Plain</t>
  </si>
  <si>
    <t>SVP</t>
  </si>
  <si>
    <t>Stony Plains</t>
  </si>
  <si>
    <t>STP</t>
  </si>
  <si>
    <t>Sturt Plateau</t>
  </si>
  <si>
    <t>STU</t>
  </si>
  <si>
    <t>Subantarctic Islands</t>
  </si>
  <si>
    <t>SAI</t>
  </si>
  <si>
    <t>Swan Coastal Plain</t>
  </si>
  <si>
    <t>SWA</t>
  </si>
  <si>
    <t>Sydney Basin</t>
  </si>
  <si>
    <t>SYB</t>
  </si>
  <si>
    <t>NSW, JBT</t>
  </si>
  <si>
    <t>Tanami</t>
  </si>
  <si>
    <t>TAN</t>
  </si>
  <si>
    <t>Tasmanian Central Highlands</t>
  </si>
  <si>
    <t>TCH</t>
  </si>
  <si>
    <t>Tasmanian Northern Midlands</t>
  </si>
  <si>
    <t>TNM</t>
  </si>
  <si>
    <t>Tasmanian Northern Slopes</t>
  </si>
  <si>
    <t>TNS</t>
  </si>
  <si>
    <t>Tasmanian South East</t>
  </si>
  <si>
    <t>TSE</t>
  </si>
  <si>
    <t>Tasmanian Southern Ranges</t>
  </si>
  <si>
    <t>TSR</t>
  </si>
  <si>
    <t>Tasmanian West</t>
  </si>
  <si>
    <t>TWE</t>
  </si>
  <si>
    <t>Tiwi Cobourg</t>
  </si>
  <si>
    <t>TIW</t>
  </si>
  <si>
    <t>Victoria Bonaparte</t>
  </si>
  <si>
    <t>VIB</t>
  </si>
  <si>
    <t>Victorian Midlands</t>
  </si>
  <si>
    <t>VIM</t>
  </si>
  <si>
    <t>Warren</t>
  </si>
  <si>
    <t>WAR</t>
  </si>
  <si>
    <t>Wet Tropics</t>
  </si>
  <si>
    <t>WET</t>
  </si>
  <si>
    <t>Yalgoo</t>
  </si>
  <si>
    <t>YAL</t>
  </si>
  <si>
    <r>
      <rPr>
        <vertAlign val="superscript"/>
        <sz val="8"/>
        <color rgb="FF808080"/>
        <rFont val="Arial"/>
        <family val="2"/>
      </rPr>
      <t>1</t>
    </r>
    <r>
      <rPr>
        <sz val="8"/>
        <color rgb="FF808080"/>
        <rFont val="Arial"/>
        <family val="2"/>
      </rPr>
      <t xml:space="preserve"> Area is based on calculated GIS_AREA data (rather than gazetted areas). GIS_AREA is the area in hectares based on current spatial data and an Albers equal area projection for Australia. Only the protected area within IBRA subregions are included in the table above. Therefore the total area protected reported here is less than in the 'Type', 'Jurisdiction', 'Governance' and 'IUCN Category' tabs. Overlaps are excluded from this table.</t>
    </r>
  </si>
  <si>
    <t>Terrestrial Protected Areas by Bioregion by IUCN in Australia (2020)</t>
  </si>
  <si>
    <t>IA</t>
  </si>
  <si>
    <t>IB</t>
  </si>
  <si>
    <t>% IBRA Region</t>
  </si>
  <si>
    <t>Not Reported</t>
  </si>
  <si>
    <t>Total Area Protected (ha)</t>
  </si>
  <si>
    <t>IBRA Region Area (ha)</t>
  </si>
  <si>
    <t>* Area is based on calculated GIS_AREA data (rather than gazetted areas). GIS_AREA is the area in hectares based on current spatial data and an Albers equal area projection for Australia. Only the protected area within IBRA subregions are included in the table above. Therefore the total area protected reported here is less than in the 'Type', 'Jurisdiction', 'Governance' and 'IUCN Category' tabs. Overlaps are excluded from this table.</t>
  </si>
  <si>
    <t>* Some Protected Areas or parts of Protected Areas are not within IBRA regions/subregions (eg. ASMAs and ASPAs) so are not reported in this table.</t>
  </si>
  <si>
    <t>IBRA Subregion Name</t>
  </si>
  <si>
    <t>IBRA Subregion Code</t>
  </si>
  <si>
    <t>Subregion Area (ha)</t>
  </si>
  <si>
    <t>Alice Tableland</t>
  </si>
  <si>
    <t>DEU02</t>
  </si>
  <si>
    <t>Alligator</t>
  </si>
  <si>
    <t>ARP01</t>
  </si>
  <si>
    <t>Amedeus</t>
  </si>
  <si>
    <t>GSD04</t>
  </si>
  <si>
    <t>Anakie Inlier</t>
  </si>
  <si>
    <t>BBN09</t>
  </si>
  <si>
    <t>Andado</t>
  </si>
  <si>
    <t>SSD01</t>
  </si>
  <si>
    <t>Angalarri</t>
  </si>
  <si>
    <t>VIB03</t>
  </si>
  <si>
    <t>Arcadia</t>
  </si>
  <si>
    <t>BBS06</t>
  </si>
  <si>
    <t>Arcoona Plateau</t>
  </si>
  <si>
    <t>GAW04</t>
  </si>
  <si>
    <t>Armidale Plateau</t>
  </si>
  <si>
    <t>NET04</t>
  </si>
  <si>
    <t>Armraynald Plains</t>
  </si>
  <si>
    <t>GUP02</t>
  </si>
  <si>
    <t>Ashburton</t>
  </si>
  <si>
    <t>GAS01</t>
  </si>
  <si>
    <t>Ashburton Range</t>
  </si>
  <si>
    <t>DMR01</t>
  </si>
  <si>
    <t>Atartinga</t>
  </si>
  <si>
    <t>BRT02</t>
  </si>
  <si>
    <t>Atherton</t>
  </si>
  <si>
    <t>WET04</t>
  </si>
  <si>
    <t>Augustus</t>
  </si>
  <si>
    <t>GAS03</t>
  </si>
  <si>
    <t>Baltana</t>
  </si>
  <si>
    <t>STP07</t>
  </si>
  <si>
    <t>Banana-Auburn Ranges</t>
  </si>
  <si>
    <t>BBS08</t>
  </si>
  <si>
    <t>Barakula</t>
  </si>
  <si>
    <t>BBS13</t>
  </si>
  <si>
    <t>Barkly</t>
  </si>
  <si>
    <t>DMR03</t>
  </si>
  <si>
    <t>Barkly Tableland</t>
  </si>
  <si>
    <t>MGD02</t>
  </si>
  <si>
    <t>Barnato Downs</t>
  </si>
  <si>
    <t>COP02</t>
  </si>
  <si>
    <t>Barrier Range</t>
  </si>
  <si>
    <t>BHC01</t>
  </si>
  <si>
    <t>Barrier Range Outwash</t>
  </si>
  <si>
    <t>BHC04</t>
  </si>
  <si>
    <t>Barrington</t>
  </si>
  <si>
    <t>NNC13</t>
  </si>
  <si>
    <t>Basalt Downs</t>
  </si>
  <si>
    <t>BBN10</t>
  </si>
  <si>
    <t>Bateman</t>
  </si>
  <si>
    <t>SEC03</t>
  </si>
  <si>
    <t>Bathurst</t>
  </si>
  <si>
    <t>SEH11</t>
  </si>
  <si>
    <t>Battle Camp Sandstones</t>
  </si>
  <si>
    <t>CYP05</t>
  </si>
  <si>
    <t>Beardy River Hills</t>
  </si>
  <si>
    <t>NET02</t>
  </si>
  <si>
    <t>Bellenden Ker-Lamb</t>
  </si>
  <si>
    <t>WET07</t>
  </si>
  <si>
    <t>Belyando Downs</t>
  </si>
  <si>
    <t>BBN07</t>
  </si>
  <si>
    <t>BEL01</t>
  </si>
  <si>
    <t>Berkeley</t>
  </si>
  <si>
    <t>NOK02</t>
  </si>
  <si>
    <t>Beucazon Hills</t>
  </si>
  <si>
    <t>BBN04</t>
  </si>
  <si>
    <t>Bimbowrie</t>
  </si>
  <si>
    <t>BHC05</t>
  </si>
  <si>
    <t>Binghi Plateau</t>
  </si>
  <si>
    <t>NET14</t>
  </si>
  <si>
    <t>Birdum</t>
  </si>
  <si>
    <t>STU03</t>
  </si>
  <si>
    <t>Bogan-Macquarie</t>
  </si>
  <si>
    <t>DRP04</t>
  </si>
  <si>
    <t>Bogie River Hills</t>
  </si>
  <si>
    <t>BBN02</t>
  </si>
  <si>
    <t>Bondo</t>
  </si>
  <si>
    <t>SEH14</t>
  </si>
  <si>
    <t>Boomer Range</t>
  </si>
  <si>
    <t>BBS03</t>
  </si>
  <si>
    <t>Boorindal Plains</t>
  </si>
  <si>
    <t>COP01</t>
  </si>
  <si>
    <t>Braemer</t>
  </si>
  <si>
    <t>MDD07</t>
  </si>
  <si>
    <t>Breakaways</t>
  </si>
  <si>
    <t>STP01</t>
  </si>
  <si>
    <t>Bridgewater</t>
  </si>
  <si>
    <t>NCP01</t>
  </si>
  <si>
    <t>Brisbane-Barambah Volcanics</t>
  </si>
  <si>
    <t>SEQ05</t>
  </si>
  <si>
    <t>Broken River</t>
  </si>
  <si>
    <t>EIU04</t>
  </si>
  <si>
    <t>Broughton</t>
  </si>
  <si>
    <t>FLB02</t>
  </si>
  <si>
    <t>Buckland Basalts</t>
  </si>
  <si>
    <t>BBS09</t>
  </si>
  <si>
    <t>Bulloo</t>
  </si>
  <si>
    <t>CHC11</t>
  </si>
  <si>
    <t>Bulloo Dunefields</t>
  </si>
  <si>
    <t>CHC12</t>
  </si>
  <si>
    <t>Bundarra Downs</t>
  </si>
  <si>
    <t>NET01</t>
  </si>
  <si>
    <t>Bungonia</t>
  </si>
  <si>
    <t>SEH07</t>
  </si>
  <si>
    <t>Burnett-Curtis Coastal Lowlands</t>
  </si>
  <si>
    <t>SEQ08</t>
  </si>
  <si>
    <t>Burnett-Curtis Hills and Ranges</t>
  </si>
  <si>
    <t>SEQ01</t>
  </si>
  <si>
    <t>Burragorang</t>
  </si>
  <si>
    <t>SYB09</t>
  </si>
  <si>
    <t>Burringbar-Conondale Ranges</t>
  </si>
  <si>
    <t>SEQ03</t>
  </si>
  <si>
    <t>Byfield</t>
  </si>
  <si>
    <t>CMC04</t>
  </si>
  <si>
    <t>Callide Creek Downs</t>
  </si>
  <si>
    <t>BBS05</t>
  </si>
  <si>
    <t>Camfield</t>
  </si>
  <si>
    <t>OVP04</t>
  </si>
  <si>
    <t>Canbelego Downs</t>
  </si>
  <si>
    <t>COP03</t>
  </si>
  <si>
    <t>Cape Range</t>
  </si>
  <si>
    <t>CAR01</t>
  </si>
  <si>
    <t>Cape River Hills</t>
  </si>
  <si>
    <t>BBN03</t>
  </si>
  <si>
    <t>Cape York-Torres Strait</t>
  </si>
  <si>
    <t>CYP03</t>
  </si>
  <si>
    <t>Cape-Campaspe Plains</t>
  </si>
  <si>
    <t>DEU03</t>
  </si>
  <si>
    <t>Capertee Uplands</t>
  </si>
  <si>
    <t>SEH17</t>
  </si>
  <si>
    <t>Capertee Valley</t>
  </si>
  <si>
    <t>NSS03</t>
  </si>
  <si>
    <t>Carlisle</t>
  </si>
  <si>
    <t>NUL01</t>
  </si>
  <si>
    <t>Carnarvon Ranges</t>
  </si>
  <si>
    <t>BBS10</t>
  </si>
  <si>
    <t>Carnegie</t>
  </si>
  <si>
    <t>GAS02</t>
  </si>
  <si>
    <t>Carrai Plateau</t>
  </si>
  <si>
    <t>NNC08</t>
  </si>
  <si>
    <t>Castlereagh-Barwon</t>
  </si>
  <si>
    <t>DRP03</t>
  </si>
  <si>
    <t>Cataract</t>
  </si>
  <si>
    <t>NNC02</t>
  </si>
  <si>
    <t>Central</t>
  </si>
  <si>
    <t>GVD02</t>
  </si>
  <si>
    <t>Central Depression</t>
  </si>
  <si>
    <t>CHC13</t>
  </si>
  <si>
    <t>Central Downs</t>
  </si>
  <si>
    <t>MGD07</t>
  </si>
  <si>
    <t>Central Flinders</t>
  </si>
  <si>
    <t>FLB06</t>
  </si>
  <si>
    <t>Central Highlands</t>
  </si>
  <si>
    <t>TCH01</t>
  </si>
  <si>
    <t>Central Victorian Uplands</t>
  </si>
  <si>
    <t>VIM02</t>
  </si>
  <si>
    <t>Chaelundi</t>
  </si>
  <si>
    <t>NNC04</t>
  </si>
  <si>
    <t>Chichester</t>
  </si>
  <si>
    <t>PIL01</t>
  </si>
  <si>
    <t>Christmas Island</t>
  </si>
  <si>
    <t>ITI01</t>
  </si>
  <si>
    <t>Claraville Plains</t>
  </si>
  <si>
    <t>GUP05</t>
  </si>
  <si>
    <t>Clarence Lowlands</t>
  </si>
  <si>
    <t>SEQ13</t>
  </si>
  <si>
    <t>Clarence Sandstones</t>
  </si>
  <si>
    <t>SEQ12</t>
  </si>
  <si>
    <t>Clarke-Connors Ranges</t>
  </si>
  <si>
    <t>CMC03</t>
  </si>
  <si>
    <t>Claude River Downs</t>
  </si>
  <si>
    <t>BBS01</t>
  </si>
  <si>
    <t>Coastal Plains</t>
  </si>
  <si>
    <t>CYP09</t>
  </si>
  <si>
    <t>Cobourg</t>
  </si>
  <si>
    <t>TIW02</t>
  </si>
  <si>
    <t>Cocos Islands</t>
  </si>
  <si>
    <t>ITI02</t>
  </si>
  <si>
    <t>Coen-Yambo Inlier</t>
  </si>
  <si>
    <t>CYP01</t>
  </si>
  <si>
    <t>Coffs Coast and Escarpment</t>
  </si>
  <si>
    <t>NNC06</t>
  </si>
  <si>
    <t>Comboyne Plateau</t>
  </si>
  <si>
    <t>NNC11</t>
  </si>
  <si>
    <t>Commonwealth Hill</t>
  </si>
  <si>
    <t>GAW08</t>
  </si>
  <si>
    <t>Coongie</t>
  </si>
  <si>
    <t>CHC06</t>
  </si>
  <si>
    <t>Cooper-Diamantina Plains</t>
  </si>
  <si>
    <t>CHC05</t>
  </si>
  <si>
    <t>COS01</t>
  </si>
  <si>
    <t>Core Ranges</t>
  </si>
  <si>
    <t>CHC10</t>
  </si>
  <si>
    <t>Crookwell</t>
  </si>
  <si>
    <t>SEH09</t>
  </si>
  <si>
    <t>Culgoa-Bokhara</t>
  </si>
  <si>
    <t>DRP01</t>
  </si>
  <si>
    <t>Cumberland</t>
  </si>
  <si>
    <t>SYB08</t>
  </si>
  <si>
    <t>Curnamona</t>
  </si>
  <si>
    <t>BHC06</t>
  </si>
  <si>
    <t>Cuttaburra-Paroo</t>
  </si>
  <si>
    <t>MUL07</t>
  </si>
  <si>
    <t>Daintree-Bloomfield</t>
  </si>
  <si>
    <t>WET09</t>
  </si>
  <si>
    <t>Dalmorton</t>
  </si>
  <si>
    <t>NNC03</t>
  </si>
  <si>
    <t>DAB01</t>
  </si>
  <si>
    <t>Dandaragan Plateau</t>
  </si>
  <si>
    <t>SWA01</t>
  </si>
  <si>
    <t>Darling Depression</t>
  </si>
  <si>
    <t>MDD06</t>
  </si>
  <si>
    <t>DAC01</t>
  </si>
  <si>
    <t>Davenport</t>
  </si>
  <si>
    <t>DMR02</t>
  </si>
  <si>
    <t>Dawson River Downs</t>
  </si>
  <si>
    <t>BBS07</t>
  </si>
  <si>
    <t>Debella</t>
  </si>
  <si>
    <t>CMC06</t>
  </si>
  <si>
    <t>Deepwater Downs</t>
  </si>
  <si>
    <t>NET06</t>
  </si>
  <si>
    <t>Diamantina-Eyre</t>
  </si>
  <si>
    <t>CHC04</t>
  </si>
  <si>
    <t>Dieri</t>
  </si>
  <si>
    <t>SSD03</t>
  </si>
  <si>
    <t>Donors Plateau</t>
  </si>
  <si>
    <t>GUP08</t>
  </si>
  <si>
    <t>Doomadgee Plains</t>
  </si>
  <si>
    <t>GUP07</t>
  </si>
  <si>
    <t>Dulacca Downs</t>
  </si>
  <si>
    <t>BBS14</t>
  </si>
  <si>
    <t>Dulcie</t>
  </si>
  <si>
    <t>BRT04</t>
  </si>
  <si>
    <t>Dundas Tablelands</t>
  </si>
  <si>
    <t>VIM04</t>
  </si>
  <si>
    <t>Dune Field</t>
  </si>
  <si>
    <t>GID02</t>
  </si>
  <si>
    <t>East Gippsland Lowlands</t>
  </si>
  <si>
    <t>SEC01</t>
  </si>
  <si>
    <t>Eastern Darling Downs</t>
  </si>
  <si>
    <t>BBS17</t>
  </si>
  <si>
    <t>Eastern Goldfield</t>
  </si>
  <si>
    <t>COO03</t>
  </si>
  <si>
    <t>Eastern Mallee</t>
  </si>
  <si>
    <t>MAL01</t>
  </si>
  <si>
    <t>Eastern Mulga Plains</t>
  </si>
  <si>
    <t>MUL02</t>
  </si>
  <si>
    <t>Eastern Murchison</t>
  </si>
  <si>
    <t>MUR01</t>
  </si>
  <si>
    <t>Eastern Nandewars</t>
  </si>
  <si>
    <t>NET16</t>
  </si>
  <si>
    <t>Ebor Basalts</t>
  </si>
  <si>
    <t>NET08</t>
  </si>
  <si>
    <t>Edel</t>
  </si>
  <si>
    <t>YAL01</t>
  </si>
  <si>
    <t>Ehrenberg</t>
  </si>
  <si>
    <t>GSD03</t>
  </si>
  <si>
    <t>Ellerston</t>
  </si>
  <si>
    <t>NNC15</t>
  </si>
  <si>
    <t>Ettrema</t>
  </si>
  <si>
    <t>SYB13</t>
  </si>
  <si>
    <t>Everard Block</t>
  </si>
  <si>
    <t>CER03</t>
  </si>
  <si>
    <t>Eyre Hills</t>
  </si>
  <si>
    <t>EYB03</t>
  </si>
  <si>
    <t>Eyre Mallee</t>
  </si>
  <si>
    <t>EYB05</t>
  </si>
  <si>
    <t>Finke River</t>
  </si>
  <si>
    <t>FIN02</t>
  </si>
  <si>
    <t>Fitzgerald</t>
  </si>
  <si>
    <t>ESP01</t>
  </si>
  <si>
    <t>Fitzroy Trough</t>
  </si>
  <si>
    <t>DAL01</t>
  </si>
  <si>
    <t>Fleurieu</t>
  </si>
  <si>
    <t>KAN02</t>
  </si>
  <si>
    <t>Flinders</t>
  </si>
  <si>
    <t>FUR02</t>
  </si>
  <si>
    <t>Fortescue</t>
  </si>
  <si>
    <t>PIL02</t>
  </si>
  <si>
    <t>Gawler Lakes</t>
  </si>
  <si>
    <t>GAW03</t>
  </si>
  <si>
    <t>Gawler Volcanics</t>
  </si>
  <si>
    <t>GAW02</t>
  </si>
  <si>
    <t>Georgetown-Croydon</t>
  </si>
  <si>
    <t>EIU01</t>
  </si>
  <si>
    <t>Georgina Limestone</t>
  </si>
  <si>
    <t>MGD03</t>
  </si>
  <si>
    <t>Geraldton Hills</t>
  </si>
  <si>
    <t>GES01</t>
  </si>
  <si>
    <t>Gilberton Plateau</t>
  </si>
  <si>
    <t>GUP09</t>
  </si>
  <si>
    <t>Gippsland Plain</t>
  </si>
  <si>
    <t>SCP01</t>
  </si>
  <si>
    <t>Glenelg Plain</t>
  </si>
  <si>
    <t>NCP02</t>
  </si>
  <si>
    <t>Glenn Innes-Guyra Basalts</t>
  </si>
  <si>
    <t>NET07</t>
  </si>
  <si>
    <t>Goldfields</t>
  </si>
  <si>
    <t>VIM01</t>
  </si>
  <si>
    <t>Goneaway Tablelands</t>
  </si>
  <si>
    <t>CHC03</t>
  </si>
  <si>
    <t>Great Darling Anabranch</t>
  </si>
  <si>
    <t>DRP08</t>
  </si>
  <si>
    <t>Great Sandy</t>
  </si>
  <si>
    <t>SEQ09</t>
  </si>
  <si>
    <t>Greater Grampians</t>
  </si>
  <si>
    <t>VIM03</t>
  </si>
  <si>
    <t>Gregory</t>
  </si>
  <si>
    <t>OVP03</t>
  </si>
  <si>
    <t>Groote</t>
  </si>
  <si>
    <t>ARC04</t>
  </si>
  <si>
    <t>Guy Fawkes</t>
  </si>
  <si>
    <t>NNC19</t>
  </si>
  <si>
    <t>Gympie Block</t>
  </si>
  <si>
    <t>SEQ07</t>
  </si>
  <si>
    <t>Hamersley</t>
  </si>
  <si>
    <t>PIL03</t>
  </si>
  <si>
    <t>HAM01</t>
  </si>
  <si>
    <t>Hart</t>
  </si>
  <si>
    <t>CEK02</t>
  </si>
  <si>
    <t>Hartz Range</t>
  </si>
  <si>
    <t>MAC03</t>
  </si>
  <si>
    <t>Heard and McDonald Islands</t>
  </si>
  <si>
    <t>SAI01</t>
  </si>
  <si>
    <t>Henbury</t>
  </si>
  <si>
    <t>FIN01</t>
  </si>
  <si>
    <t>Herbert</t>
  </si>
  <si>
    <t>WET01</t>
  </si>
  <si>
    <t>Herberton-Wairuna</t>
  </si>
  <si>
    <t>EIU06</t>
  </si>
  <si>
    <t>Hermit Creek</t>
  </si>
  <si>
    <t>VIB02</t>
  </si>
  <si>
    <t>Highlands-Northern Fall</t>
  </si>
  <si>
    <t>SEH02</t>
  </si>
  <si>
    <t>Highlands-Southern Fall</t>
  </si>
  <si>
    <t>SEH01</t>
  </si>
  <si>
    <t>Hill End</t>
  </si>
  <si>
    <t>SEH13</t>
  </si>
  <si>
    <t>Hodgkinson Basin</t>
  </si>
  <si>
    <t>EIU03</t>
  </si>
  <si>
    <t>Holroyd Plain-Red Plateau</t>
  </si>
  <si>
    <t>GUP06</t>
  </si>
  <si>
    <t>Hunter</t>
  </si>
  <si>
    <t>SYB02</t>
  </si>
  <si>
    <t>Illawarra</t>
  </si>
  <si>
    <t>SYB12</t>
  </si>
  <si>
    <t>Inglewood Sandstones</t>
  </si>
  <si>
    <t>BBS18</t>
  </si>
  <si>
    <t>Inland Slopes</t>
  </si>
  <si>
    <t>NSS01</t>
  </si>
  <si>
    <t>Innisfail</t>
  </si>
  <si>
    <t>WET03</t>
  </si>
  <si>
    <t>Inverell Basalts</t>
  </si>
  <si>
    <t>NAN02</t>
  </si>
  <si>
    <t>Isaac-Comet Downs</t>
  </si>
  <si>
    <t>BBN11</t>
  </si>
  <si>
    <t>Jardine-Pascoe Sandstones</t>
  </si>
  <si>
    <t>CYP04</t>
  </si>
  <si>
    <t>Jericho</t>
  </si>
  <si>
    <t>DEU04</t>
  </si>
  <si>
    <t>Jervis</t>
  </si>
  <si>
    <t>SYB14</t>
  </si>
  <si>
    <t>Kanangra</t>
  </si>
  <si>
    <t>SEH08</t>
  </si>
  <si>
    <t>Kangaroo Island</t>
  </si>
  <si>
    <t>KAN01</t>
  </si>
  <si>
    <t>Kaputar</t>
  </si>
  <si>
    <t>NAN03</t>
  </si>
  <si>
    <t>Karuah Manning</t>
  </si>
  <si>
    <t>NNC17</t>
  </si>
  <si>
    <t>Karumba Plains</t>
  </si>
  <si>
    <t>GUP01</t>
  </si>
  <si>
    <t>Katanning</t>
  </si>
  <si>
    <t>AVW02</t>
  </si>
  <si>
    <t>Keep</t>
  </si>
  <si>
    <t>VIB01</t>
  </si>
  <si>
    <t>Kerrabee</t>
  </si>
  <si>
    <t>SYB01</t>
  </si>
  <si>
    <t>Kerribree Basin</t>
  </si>
  <si>
    <t>MUL13</t>
  </si>
  <si>
    <t>Kidston</t>
  </si>
  <si>
    <t>EIU02</t>
  </si>
  <si>
    <t>KIN01</t>
  </si>
  <si>
    <t>Kingoonya</t>
  </si>
  <si>
    <t>GAW05</t>
  </si>
  <si>
    <t>Kintore</t>
  </si>
  <si>
    <t>GVD04</t>
  </si>
  <si>
    <t>Kirrama-Hinchinbrook</t>
  </si>
  <si>
    <t>WET06</t>
  </si>
  <si>
    <t>Kybeyan-Gourock</t>
  </si>
  <si>
    <t>SEH15</t>
  </si>
  <si>
    <t>Kynuna Plateau</t>
  </si>
  <si>
    <t>MGD05</t>
  </si>
  <si>
    <t>Lachlan</t>
  </si>
  <si>
    <t>RIV01</t>
  </si>
  <si>
    <t>Lachlan Plains</t>
  </si>
  <si>
    <t>COP05</t>
  </si>
  <si>
    <t>Lake Bennett</t>
  </si>
  <si>
    <t>GSD05</t>
  </si>
  <si>
    <t>Lake Lewis</t>
  </si>
  <si>
    <t>GSD06</t>
  </si>
  <si>
    <t>Lake Pure</t>
  </si>
  <si>
    <t>CHC07</t>
  </si>
  <si>
    <t>Langlo Plains</t>
  </si>
  <si>
    <t>MUL06</t>
  </si>
  <si>
    <t>Lateritic Plain</t>
  </si>
  <si>
    <t>GID01</t>
  </si>
  <si>
    <t>Laura Lowlands</t>
  </si>
  <si>
    <t>CYP06</t>
  </si>
  <si>
    <t>Lesueur Sandplain</t>
  </si>
  <si>
    <t>GES02</t>
  </si>
  <si>
    <t>Limmen</t>
  </si>
  <si>
    <t>GUC01</t>
  </si>
  <si>
    <t>Liverpool Plains</t>
  </si>
  <si>
    <t>BBS25</t>
  </si>
  <si>
    <t>Liverpool Range</t>
  </si>
  <si>
    <t>BBS26</t>
  </si>
  <si>
    <t>Lord Howe Island</t>
  </si>
  <si>
    <t>PSI01</t>
  </si>
  <si>
    <t>Louth Plains</t>
  </si>
  <si>
    <t>DRP05</t>
  </si>
  <si>
    <t>Lowan Mallee</t>
  </si>
  <si>
    <t>MDD04</t>
  </si>
  <si>
    <t>SA, VIC</t>
  </si>
  <si>
    <t>Lower Slopes</t>
  </si>
  <si>
    <t>NSS02</t>
  </si>
  <si>
    <t>Lucindale</t>
  </si>
  <si>
    <t>NCP03</t>
  </si>
  <si>
    <t>Macalister</t>
  </si>
  <si>
    <t>WET08</t>
  </si>
  <si>
    <t>Mackay</t>
  </si>
  <si>
    <t>GSD02</t>
  </si>
  <si>
    <t>Macleay Gorges</t>
  </si>
  <si>
    <t>NNC09</t>
  </si>
  <si>
    <t>Macleay Hastings</t>
  </si>
  <si>
    <t>NNC07</t>
  </si>
  <si>
    <t>Macquarie Island</t>
  </si>
  <si>
    <t>SAI02</t>
  </si>
  <si>
    <t>Macumba</t>
  </si>
  <si>
    <t>STP05</t>
  </si>
  <si>
    <t>Mainoru</t>
  </si>
  <si>
    <t>ARP02</t>
  </si>
  <si>
    <t>Manifold</t>
  </si>
  <si>
    <t>CMC05</t>
  </si>
  <si>
    <t>Maningrida</t>
  </si>
  <si>
    <t>ARC02</t>
  </si>
  <si>
    <t>Mann-Musgrave Block</t>
  </si>
  <si>
    <t>CER01</t>
  </si>
  <si>
    <t>Maralinga</t>
  </si>
  <si>
    <t>GVD03</t>
  </si>
  <si>
    <t>Mardabilla</t>
  </si>
  <si>
    <t>COO01</t>
  </si>
  <si>
    <t>Marlborough Plains</t>
  </si>
  <si>
    <t>BBN14</t>
  </si>
  <si>
    <t>McArthur</t>
  </si>
  <si>
    <t>GFU01</t>
  </si>
  <si>
    <t>McDonnell</t>
  </si>
  <si>
    <t>MAC01</t>
  </si>
  <si>
    <t>McLarty</t>
  </si>
  <si>
    <t>GSD01</t>
  </si>
  <si>
    <t>Menindee</t>
  </si>
  <si>
    <t>DRP07</t>
  </si>
  <si>
    <t>Merredin</t>
  </si>
  <si>
    <t>AVW01</t>
  </si>
  <si>
    <t>Mitchell</t>
  </si>
  <si>
    <t>NOK01</t>
  </si>
  <si>
    <t>Mitchell-Gilbert Fans</t>
  </si>
  <si>
    <t>GUP04</t>
  </si>
  <si>
    <t>Monaro</t>
  </si>
  <si>
    <t>SEH16</t>
  </si>
  <si>
    <t>Moonie-Barwon Interfluve</t>
  </si>
  <si>
    <t>BBS20</t>
  </si>
  <si>
    <t>Moonie-Commoron Floodout</t>
  </si>
  <si>
    <t>BBS19</t>
  </si>
  <si>
    <t>Mootwingee Downs</t>
  </si>
  <si>
    <t>BHC02</t>
  </si>
  <si>
    <t>Moredun Volcanics</t>
  </si>
  <si>
    <t>NET09</t>
  </si>
  <si>
    <t>Moreton Basin</t>
  </si>
  <si>
    <t>SEQ02</t>
  </si>
  <si>
    <t>Moss Vale</t>
  </si>
  <si>
    <t>SYB11</t>
  </si>
  <si>
    <t>Mount Chapple</t>
  </si>
  <si>
    <t>BRT03</t>
  </si>
  <si>
    <t>Mount Eliza</t>
  </si>
  <si>
    <t>CEK03</t>
  </si>
  <si>
    <t>Mount Gambier</t>
  </si>
  <si>
    <t>SVP02</t>
  </si>
  <si>
    <t>Mount Isa</t>
  </si>
  <si>
    <t>MII03</t>
  </si>
  <si>
    <t>Mount Lofty Ranges</t>
  </si>
  <si>
    <t>FLB01</t>
  </si>
  <si>
    <t>Mount Morgan Ranges</t>
  </si>
  <si>
    <t>BBS04</t>
  </si>
  <si>
    <t>Mummel Escarpment</t>
  </si>
  <si>
    <t>NNC12</t>
  </si>
  <si>
    <t>Murgenella</t>
  </si>
  <si>
    <t>ARC01</t>
  </si>
  <si>
    <t>Murnpeowie</t>
  </si>
  <si>
    <t>STP03</t>
  </si>
  <si>
    <t>Murray Fans</t>
  </si>
  <si>
    <t>RIV03</t>
  </si>
  <si>
    <t>Murray Lakes and Coorong</t>
  </si>
  <si>
    <t>MDD03</t>
  </si>
  <si>
    <t>Murray Mallee</t>
  </si>
  <si>
    <t>MDD02</t>
  </si>
  <si>
    <t>Murray Scroll Belt</t>
  </si>
  <si>
    <t>RIV06</t>
  </si>
  <si>
    <t>Murrumbateman</t>
  </si>
  <si>
    <t>SEH06</t>
  </si>
  <si>
    <t>Murrumbidgee</t>
  </si>
  <si>
    <t>RIV02</t>
  </si>
  <si>
    <t>Myall Plains</t>
  </si>
  <si>
    <t>GAW01</t>
  </si>
  <si>
    <t>Nandewar Northern Complex</t>
  </si>
  <si>
    <t>NAN01</t>
  </si>
  <si>
    <t>Narrandool</t>
  </si>
  <si>
    <t>BBS28</t>
  </si>
  <si>
    <t>Nebine Plains</t>
  </si>
  <si>
    <t>MUL03</t>
  </si>
  <si>
    <t>Nebo-Connors Ranges</t>
  </si>
  <si>
    <t>BBN12</t>
  </si>
  <si>
    <t>Newcastle</t>
  </si>
  <si>
    <t>STU02</t>
  </si>
  <si>
    <t>Nhulunbuy</t>
  </si>
  <si>
    <t>ARC03</t>
  </si>
  <si>
    <t>Nicholson</t>
  </si>
  <si>
    <t>GFU02</t>
  </si>
  <si>
    <t>Nightcap</t>
  </si>
  <si>
    <t>NET18</t>
  </si>
  <si>
    <t>Noccundra Slopes</t>
  </si>
  <si>
    <t>CHC08</t>
  </si>
  <si>
    <t>Norfolk Island</t>
  </si>
  <si>
    <t>PSI02</t>
  </si>
  <si>
    <t>North Eastern Plains</t>
  </si>
  <si>
    <t>MUL04</t>
  </si>
  <si>
    <t>Northeast Forest Lands</t>
  </si>
  <si>
    <t>NET11</t>
  </si>
  <si>
    <t>Northern Basalts</t>
  </si>
  <si>
    <t>BBS21</t>
  </si>
  <si>
    <t>Northern Bowen Basin</t>
  </si>
  <si>
    <t>BBN06</t>
  </si>
  <si>
    <t>Northern Downs</t>
  </si>
  <si>
    <t>MGD06</t>
  </si>
  <si>
    <t>Northern Flinders</t>
  </si>
  <si>
    <t>FLB05</t>
  </si>
  <si>
    <t>Northern Holroyd Plain</t>
  </si>
  <si>
    <t>CYP08</t>
  </si>
  <si>
    <t>Northern Jarrah Forest</t>
  </si>
  <si>
    <t>JAF01</t>
  </si>
  <si>
    <t>Northern Midlands</t>
  </si>
  <si>
    <t>TNM01</t>
  </si>
  <si>
    <t>Northern Outwash</t>
  </si>
  <si>
    <t>BBS22</t>
  </si>
  <si>
    <t>Northern Slopes</t>
  </si>
  <si>
    <t>TNS01</t>
  </si>
  <si>
    <t>Northern Uplands</t>
  </si>
  <si>
    <t>MUL09</t>
  </si>
  <si>
    <t>Nullarbor Plain</t>
  </si>
  <si>
    <t>NUL02</t>
  </si>
  <si>
    <t>Nymagee</t>
  </si>
  <si>
    <t>COP04</t>
  </si>
  <si>
    <t>Oberon</t>
  </si>
  <si>
    <t>SEH10</t>
  </si>
  <si>
    <t>Olary Spur</t>
  </si>
  <si>
    <t>FLB03</t>
  </si>
  <si>
    <t>Oodnadatta</t>
  </si>
  <si>
    <t>STP02</t>
  </si>
  <si>
    <t>Orange</t>
  </si>
  <si>
    <t>SEH12</t>
  </si>
  <si>
    <t>Otway Plain</t>
  </si>
  <si>
    <t>SCP02</t>
  </si>
  <si>
    <t>Otway Ranges</t>
  </si>
  <si>
    <t>SEH03</t>
  </si>
  <si>
    <t>Paluma-Seaview</t>
  </si>
  <si>
    <t>WET05</t>
  </si>
  <si>
    <t>Paroo Overflow</t>
  </si>
  <si>
    <t>MUL15</t>
  </si>
  <si>
    <t>Paroo-Darling Sands</t>
  </si>
  <si>
    <t>MUL16</t>
  </si>
  <si>
    <t>Parson</t>
  </si>
  <si>
    <t>CEA02</t>
  </si>
  <si>
    <t>Peake-Dennison Inlier</t>
  </si>
  <si>
    <t>STP04</t>
  </si>
  <si>
    <t>Pedirka</t>
  </si>
  <si>
    <t>FIN04</t>
  </si>
  <si>
    <t>Peel</t>
  </si>
  <si>
    <t>NAN04</t>
  </si>
  <si>
    <t>Pellews</t>
  </si>
  <si>
    <t>GUC02</t>
  </si>
  <si>
    <t>Pentecost</t>
  </si>
  <si>
    <t>CEK01</t>
  </si>
  <si>
    <t>Perth</t>
  </si>
  <si>
    <t>SWA02</t>
  </si>
  <si>
    <t>Pilliga</t>
  </si>
  <si>
    <t>BBS24</t>
  </si>
  <si>
    <t>Pilliga Outwash</t>
  </si>
  <si>
    <t>BBS23</t>
  </si>
  <si>
    <t>Pindanland</t>
  </si>
  <si>
    <t>DAL02</t>
  </si>
  <si>
    <t>PCK01</t>
  </si>
  <si>
    <t>Pittwater</t>
  </si>
  <si>
    <t>SYB07</t>
  </si>
  <si>
    <t>Pooncarie-Darling</t>
  </si>
  <si>
    <t>DRP09</t>
  </si>
  <si>
    <t>Prairie-Torrens Creeks Alluvials</t>
  </si>
  <si>
    <t>DEU01</t>
  </si>
  <si>
    <t>Proserpine-Sarina Lowlands</t>
  </si>
  <si>
    <t>CMC02</t>
  </si>
  <si>
    <t>Purnululu</t>
  </si>
  <si>
    <t>OVP01</t>
  </si>
  <si>
    <t>Recherche</t>
  </si>
  <si>
    <t>ESP02</t>
  </si>
  <si>
    <t>Renehan</t>
  </si>
  <si>
    <t>STU01</t>
  </si>
  <si>
    <t>Robinvale Plains</t>
  </si>
  <si>
    <t>RIV05</t>
  </si>
  <si>
    <t>Rocky River Gorge</t>
  </si>
  <si>
    <t>NNC18</t>
  </si>
  <si>
    <t>Roebourne</t>
  </si>
  <si>
    <t>PIL04</t>
  </si>
  <si>
    <t>Round Mountain</t>
  </si>
  <si>
    <t>NET19</t>
  </si>
  <si>
    <t>Roxby</t>
  </si>
  <si>
    <t>GAW07</t>
  </si>
  <si>
    <t>Rudall</t>
  </si>
  <si>
    <t>LSD01</t>
  </si>
  <si>
    <t>Sandover</t>
  </si>
  <si>
    <t>TAN03</t>
  </si>
  <si>
    <t>Scenic Rim</t>
  </si>
  <si>
    <t>SEQ10</t>
  </si>
  <si>
    <t>Scopes Range</t>
  </si>
  <si>
    <t>BHC03</t>
  </si>
  <si>
    <t>Severn River Volcanics</t>
  </si>
  <si>
    <t>NET10</t>
  </si>
  <si>
    <t>Shield</t>
  </si>
  <si>
    <t>GVD01</t>
  </si>
  <si>
    <t>Simpson Desert</t>
  </si>
  <si>
    <t>SSD02</t>
  </si>
  <si>
    <t>Snowy Mountains</t>
  </si>
  <si>
    <t>AUA01</t>
  </si>
  <si>
    <t>South Burnett</t>
  </si>
  <si>
    <t>SEQ06</t>
  </si>
  <si>
    <t>South Drummond Basin</t>
  </si>
  <si>
    <t>BBN13</t>
  </si>
  <si>
    <t>South East</t>
  </si>
  <si>
    <t>TSE01</t>
  </si>
  <si>
    <t>South East Coastal Ranges</t>
  </si>
  <si>
    <t>SEC02</t>
  </si>
  <si>
    <t>South Kimberley Interzone</t>
  </si>
  <si>
    <t>OVP02</t>
  </si>
  <si>
    <t>South Olary Plain</t>
  </si>
  <si>
    <t>MDD01</t>
  </si>
  <si>
    <t>Southern Cross</t>
  </si>
  <si>
    <t>COO02</t>
  </si>
  <si>
    <t>Southern Downs</t>
  </si>
  <si>
    <t>BBS12</t>
  </si>
  <si>
    <t>Southern Flinders</t>
  </si>
  <si>
    <t>FLB04</t>
  </si>
  <si>
    <t>Southern Great Barrier Reef</t>
  </si>
  <si>
    <t>SEQ14</t>
  </si>
  <si>
    <t>Southern Jarrah Forest</t>
  </si>
  <si>
    <t>JAF02</t>
  </si>
  <si>
    <t>Southern Ranges</t>
  </si>
  <si>
    <t>TSR01</t>
  </si>
  <si>
    <t>Southern Wooded Downs</t>
  </si>
  <si>
    <t>MGD08</t>
  </si>
  <si>
    <t>Southern Yorke</t>
  </si>
  <si>
    <t>EYB01</t>
  </si>
  <si>
    <t>Southwestern Downs</t>
  </si>
  <si>
    <t>MGD04</t>
  </si>
  <si>
    <t>Southwestern Plateaus and Floodouts</t>
  </si>
  <si>
    <t>MII01</t>
  </si>
  <si>
    <t>St Vincent</t>
  </si>
  <si>
    <t>EYB02</t>
  </si>
  <si>
    <t>Stanthorpe Plateau</t>
  </si>
  <si>
    <t>NET15</t>
  </si>
  <si>
    <t>Starke Coastal Lowlands</t>
  </si>
  <si>
    <t>CYP02</t>
  </si>
  <si>
    <t>Strzelecki Desert</t>
  </si>
  <si>
    <t>SSD05</t>
  </si>
  <si>
    <t>Strzelecki Ranges</t>
  </si>
  <si>
    <t>SEH04</t>
  </si>
  <si>
    <t>Sturt Stony Desert</t>
  </si>
  <si>
    <t>CHC02</t>
  </si>
  <si>
    <t>Sunshine Coast-Gold Coast Lowlands</t>
  </si>
  <si>
    <t>SEQ04</t>
  </si>
  <si>
    <t>Sydney Cataract</t>
  </si>
  <si>
    <t>SYB10</t>
  </si>
  <si>
    <t>Sylvester</t>
  </si>
  <si>
    <t>MGD01</t>
  </si>
  <si>
    <t>Talbragar Valley</t>
  </si>
  <si>
    <t>BBS27</t>
  </si>
  <si>
    <t>Talia</t>
  </si>
  <si>
    <t>EYB04</t>
  </si>
  <si>
    <t>Tallaringa</t>
  </si>
  <si>
    <t>GVD05</t>
  </si>
  <si>
    <t>Tallering</t>
  </si>
  <si>
    <t>YAL02</t>
  </si>
  <si>
    <t>Tanami Desert</t>
  </si>
  <si>
    <t>TAN01</t>
  </si>
  <si>
    <t>Tara Downs</t>
  </si>
  <si>
    <t>BBS16</t>
  </si>
  <si>
    <t>Taroom Downs</t>
  </si>
  <si>
    <t>BBS11</t>
  </si>
  <si>
    <t>Tenterfield Plateau</t>
  </si>
  <si>
    <t>NET12</t>
  </si>
  <si>
    <t>Thorntonia</t>
  </si>
  <si>
    <t>MII02</t>
  </si>
  <si>
    <t>Tieyon</t>
  </si>
  <si>
    <t>FIN03</t>
  </si>
  <si>
    <t>Timor Sea Coral Islands</t>
  </si>
  <si>
    <t>ITI03</t>
  </si>
  <si>
    <t>Tingha Plateau</t>
  </si>
  <si>
    <t>NET17</t>
  </si>
  <si>
    <t>Tintinara</t>
  </si>
  <si>
    <t>NCP04</t>
  </si>
  <si>
    <t>Tiwi</t>
  </si>
  <si>
    <t>TIW01</t>
  </si>
  <si>
    <t>Toko Plains</t>
  </si>
  <si>
    <t>CHC01</t>
  </si>
  <si>
    <t>Tomalla</t>
  </si>
  <si>
    <t>NNC14</t>
  </si>
  <si>
    <t>Torrens</t>
  </si>
  <si>
    <t>GAW06</t>
  </si>
  <si>
    <t>Townsville Plains</t>
  </si>
  <si>
    <t>BBN01</t>
  </si>
  <si>
    <t>Trainor</t>
  </si>
  <si>
    <t>LSD02</t>
  </si>
  <si>
    <t>Tully</t>
  </si>
  <si>
    <t>WET02</t>
  </si>
  <si>
    <t>Undara-Toomba Basalts</t>
  </si>
  <si>
    <t>EIU05</t>
  </si>
  <si>
    <t>Upper Belyando Floodout</t>
  </si>
  <si>
    <t>BBN08</t>
  </si>
  <si>
    <t>Upper Hunter</t>
  </si>
  <si>
    <t>NNC16</t>
  </si>
  <si>
    <t>Upper Manning</t>
  </si>
  <si>
    <t>NNC10</t>
  </si>
  <si>
    <t>Urisino Sandplains</t>
  </si>
  <si>
    <t>MUL11</t>
  </si>
  <si>
    <t>Victorian Alps</t>
  </si>
  <si>
    <t>AUA02</t>
  </si>
  <si>
    <t>Victorian Riverina</t>
  </si>
  <si>
    <t>RIV04</t>
  </si>
  <si>
    <t>Victorian Volcanic Plain</t>
  </si>
  <si>
    <t>SVP01</t>
  </si>
  <si>
    <t>Walcha Plateau</t>
  </si>
  <si>
    <t>NET03</t>
  </si>
  <si>
    <t>Warrambool-Moonie</t>
  </si>
  <si>
    <t>DRP02</t>
  </si>
  <si>
    <t>Warrego Plains</t>
  </si>
  <si>
    <t>MUL05</t>
  </si>
  <si>
    <t>Warrego Sands</t>
  </si>
  <si>
    <t>MUL12</t>
  </si>
  <si>
    <t>WAR01</t>
  </si>
  <si>
    <t>Warriner</t>
  </si>
  <si>
    <t>SSD04</t>
  </si>
  <si>
    <t>Warrnambool Plain</t>
  </si>
  <si>
    <t>SCP03</t>
  </si>
  <si>
    <t>Washpool</t>
  </si>
  <si>
    <t>NNC01</t>
  </si>
  <si>
    <t>Watarrka</t>
  </si>
  <si>
    <t>MAC02</t>
  </si>
  <si>
    <t>Watarru</t>
  </si>
  <si>
    <t>CER02</t>
  </si>
  <si>
    <t>Weipa Plateau</t>
  </si>
  <si>
    <t>CYP07</t>
  </si>
  <si>
    <t>Wellesley Islands</t>
  </si>
  <si>
    <t>GUP10</t>
  </si>
  <si>
    <t>Weribone High</t>
  </si>
  <si>
    <t>BBS15</t>
  </si>
  <si>
    <t>Wessels</t>
  </si>
  <si>
    <t>ARC05</t>
  </si>
  <si>
    <t>West</t>
  </si>
  <si>
    <t>TWE01</t>
  </si>
  <si>
    <t>West Balonne Plains</t>
  </si>
  <si>
    <t>MUL01</t>
  </si>
  <si>
    <t>West Bulloo</t>
  </si>
  <si>
    <t>MUL10</t>
  </si>
  <si>
    <t>West Warrego</t>
  </si>
  <si>
    <t>MUL08</t>
  </si>
  <si>
    <t>Western Mallee</t>
  </si>
  <si>
    <t>MAL02</t>
  </si>
  <si>
    <t>Western Murchison</t>
  </si>
  <si>
    <t>MUR02</t>
  </si>
  <si>
    <t>White Cliffs Plateau</t>
  </si>
  <si>
    <t>MUL14</t>
  </si>
  <si>
    <t>Whitsunday</t>
  </si>
  <si>
    <t>CMC01</t>
  </si>
  <si>
    <t>Wilcannia Plains</t>
  </si>
  <si>
    <t>DRP06</t>
  </si>
  <si>
    <t>Wilsons Promontory</t>
  </si>
  <si>
    <t>FUR01</t>
  </si>
  <si>
    <t>Wilton</t>
  </si>
  <si>
    <t>CEA01</t>
  </si>
  <si>
    <t>Wimmera</t>
  </si>
  <si>
    <t>MDD05</t>
  </si>
  <si>
    <t>Witjira</t>
  </si>
  <si>
    <t>STP06</t>
  </si>
  <si>
    <t>Wollemi</t>
  </si>
  <si>
    <t>SYB04</t>
  </si>
  <si>
    <t>Wongwibinda Plateau</t>
  </si>
  <si>
    <t>NET05</t>
  </si>
  <si>
    <t>Woodenbong</t>
  </si>
  <si>
    <t>SEQ11</t>
  </si>
  <si>
    <t>Woondoola Plains</t>
  </si>
  <si>
    <t>GUP03</t>
  </si>
  <si>
    <t>Woorabinda</t>
  </si>
  <si>
    <t>BBS02</t>
  </si>
  <si>
    <t>Wooramel</t>
  </si>
  <si>
    <t>CAR02</t>
  </si>
  <si>
    <t>Wyarra Hills</t>
  </si>
  <si>
    <t>BBN05</t>
  </si>
  <si>
    <t>Wycliffe</t>
  </si>
  <si>
    <t>TAN02</t>
  </si>
  <si>
    <t>Wyong</t>
  </si>
  <si>
    <t>SYB06</t>
  </si>
  <si>
    <t>Yalata</t>
  </si>
  <si>
    <t>NUL03</t>
  </si>
  <si>
    <t>Yarrowyck-Kentucky Downs</t>
  </si>
  <si>
    <t>NET13</t>
  </si>
  <si>
    <t>Yellabinna</t>
  </si>
  <si>
    <t>GVD06</t>
  </si>
  <si>
    <t>Yengo</t>
  </si>
  <si>
    <t>SYB05</t>
  </si>
  <si>
    <t>Yuendumu</t>
  </si>
  <si>
    <t>BRT01</t>
  </si>
  <si>
    <t>Yuraygir</t>
  </si>
  <si>
    <t>NNC05</t>
  </si>
  <si>
    <r>
      <rPr>
        <b/>
        <vertAlign val="superscript"/>
        <sz val="10"/>
        <color theme="1"/>
        <rFont val="Arial"/>
        <family val="2"/>
      </rPr>
      <t>4</t>
    </r>
    <r>
      <rPr>
        <b/>
        <sz val="10"/>
        <color theme="1"/>
        <rFont val="Arial"/>
        <family val="2"/>
      </rPr>
      <t xml:space="preserve">Total Terrestrial Protected Areas </t>
    </r>
  </si>
  <si>
    <r>
      <rPr>
        <vertAlign val="superscript"/>
        <sz val="8"/>
        <color rgb="FF808080"/>
        <rFont val="Arial"/>
        <family val="2"/>
      </rPr>
      <t>4</t>
    </r>
    <r>
      <rPr>
        <sz val="8"/>
        <color rgb="FF808080"/>
        <rFont val="Arial"/>
        <family val="2"/>
      </rPr>
      <t xml:space="preserve"> The total number of protected areas (unique PA_IDs) contributing to the NRS regardless of overlaps. Prior to CAPAD 2020 this figure was calculated as a sum of the top table total (excluding overlaps), and the bottom table total (overlapped areas).</t>
    </r>
  </si>
  <si>
    <t>ACT, EXT, JBT</t>
  </si>
  <si>
    <t>NT, TAS</t>
  </si>
  <si>
    <t>NT, TAS, VIC, WA</t>
  </si>
  <si>
    <t>QLD, SA, VIC, WA</t>
  </si>
  <si>
    <t>NSW, NT, QLD, SA, TAS, VIC, WA</t>
  </si>
  <si>
    <t>QLD, SA</t>
  </si>
  <si>
    <t>SA, TAS</t>
  </si>
  <si>
    <t>NSW, TAS</t>
  </si>
  <si>
    <t>ACT, NSW, NT, QLD, SA, TAS, VIC, WA</t>
  </si>
  <si>
    <t>EXT, JBT, NT</t>
  </si>
  <si>
    <t>ACT, NSW, QLD, TAS, WA</t>
  </si>
  <si>
    <t>NSW, NT, QLD, SA, TAS, WA</t>
  </si>
  <si>
    <t>VIC, WA</t>
  </si>
  <si>
    <t>NT, VIC</t>
  </si>
  <si>
    <t>TAS, WA</t>
  </si>
  <si>
    <t>ACT, VIC</t>
  </si>
  <si>
    <t>TAS, VIC, WA</t>
  </si>
  <si>
    <t>SA, VIC, WA</t>
  </si>
  <si>
    <t>NSW, QLD, SA, VIC, WA</t>
  </si>
  <si>
    <t>VIC,NT</t>
  </si>
  <si>
    <r>
      <rPr>
        <b/>
        <vertAlign val="superscript"/>
        <sz val="10"/>
        <color theme="1"/>
        <rFont val="Arial"/>
        <family val="2"/>
      </rPr>
      <t xml:space="preserve">3 </t>
    </r>
    <r>
      <rPr>
        <b/>
        <sz val="10"/>
        <color theme="1"/>
        <rFont val="Arial"/>
        <family val="2"/>
      </rPr>
      <t>% of Australia</t>
    </r>
  </si>
  <si>
    <r>
      <rPr>
        <b/>
        <vertAlign val="superscript"/>
        <sz val="10"/>
        <color theme="1"/>
        <rFont val="Arial"/>
        <family val="2"/>
      </rPr>
      <t xml:space="preserve">2 </t>
    </r>
    <r>
      <rPr>
        <b/>
        <sz val="10"/>
        <color theme="1"/>
        <rFont val="Arial"/>
        <family val="2"/>
      </rPr>
      <t>Area (ha)</t>
    </r>
  </si>
  <si>
    <r>
      <rPr>
        <b/>
        <vertAlign val="superscript"/>
        <sz val="10"/>
        <color theme="1"/>
        <rFont val="Arial"/>
        <family val="2"/>
      </rPr>
      <t xml:space="preserve">1 </t>
    </r>
    <r>
      <rPr>
        <b/>
        <sz val="10"/>
        <color theme="1"/>
        <rFont val="Arial"/>
        <family val="2"/>
      </rPr>
      <t>Number</t>
    </r>
  </si>
  <si>
    <t>QLD,WA,NSW</t>
  </si>
  <si>
    <t>NT,VIC,SA</t>
  </si>
  <si>
    <t>NSW, NT, QLD, SA,VIC, WA</t>
  </si>
  <si>
    <t>* This table excludes protected areas that are categorised ENVIRON = 'B' (both terrestrial and marine) which are &lt;30% land (based on Geoscience Australia's Aus 100k coastline). These records are included in the Marine CAPAD 2020 data and tables. See separate state/territory spreadsheets for more information.</t>
  </si>
  <si>
    <r>
      <rPr>
        <b/>
        <vertAlign val="superscript"/>
        <sz val="10"/>
        <color theme="1"/>
        <rFont val="Arial"/>
        <family val="2"/>
      </rPr>
      <t>1</t>
    </r>
    <r>
      <rPr>
        <b/>
        <sz val="10"/>
        <color theme="1"/>
        <rFont val="Arial"/>
        <family val="2"/>
      </rPr>
      <t xml:space="preserve"> Number</t>
    </r>
  </si>
  <si>
    <r>
      <rPr>
        <b/>
        <vertAlign val="superscript"/>
        <sz val="10"/>
        <color theme="1"/>
        <rFont val="Arial"/>
        <family val="2"/>
      </rPr>
      <t>2</t>
    </r>
    <r>
      <rPr>
        <b/>
        <sz val="10"/>
        <color theme="1"/>
        <rFont val="Arial"/>
        <family val="2"/>
      </rPr>
      <t xml:space="preserve"> Area (ha)</t>
    </r>
  </si>
  <si>
    <r>
      <rPr>
        <b/>
        <vertAlign val="superscript"/>
        <sz val="10"/>
        <color theme="1"/>
        <rFont val="Arial"/>
        <family val="2"/>
      </rPr>
      <t>3</t>
    </r>
    <r>
      <rPr>
        <b/>
        <sz val="10"/>
        <color theme="1"/>
        <rFont val="Arial"/>
        <family val="2"/>
      </rPr>
      <t xml:space="preserve"> Average size (ha)</t>
    </r>
  </si>
  <si>
    <r>
      <rPr>
        <b/>
        <vertAlign val="superscript"/>
        <sz val="10"/>
        <color theme="1"/>
        <rFont val="Arial"/>
        <family val="2"/>
      </rPr>
      <t>4</t>
    </r>
    <r>
      <rPr>
        <b/>
        <sz val="10"/>
        <color theme="1"/>
        <rFont val="Arial"/>
        <family val="2"/>
      </rPr>
      <t xml:space="preserve"> % of Australia</t>
    </r>
  </si>
  <si>
    <r>
      <rPr>
        <vertAlign val="superscript"/>
        <sz val="8"/>
        <color rgb="FF808080"/>
        <rFont val="Arial"/>
        <family val="2"/>
      </rPr>
      <t>2</t>
    </r>
    <r>
      <rPr>
        <sz val="8"/>
        <color rgb="FF808080"/>
        <rFont val="Arial"/>
        <family val="2"/>
      </rPr>
      <t xml:space="preserve"> Based on the total of area protected within IBRA bioregions and does not include overlaps.</t>
    </r>
  </si>
  <si>
    <t>* Both the Subantarctic Islands and Coral Sea Bioregions are 100% protected by reserves that are in the Marine CAPAD 2018 dataset. The Subantarctic Islands Bioregion is protected by the Heard and McDonald Island Marine Reserve and Macquarie Island Nature Reserve. The Coral Sea Bioregion is protected by the Coral Sea Australian Marine Park. See the Marine CAPAD 2020 data and spreadsheets.</t>
  </si>
  <si>
    <r>
      <rPr>
        <vertAlign val="superscript"/>
        <sz val="8"/>
        <color rgb="FF808080"/>
        <rFont val="Arial"/>
        <family val="2"/>
      </rPr>
      <t>1</t>
    </r>
    <r>
      <rPr>
        <sz val="8"/>
        <color rgb="FF808080"/>
        <rFont val="Arial"/>
        <family val="2"/>
      </rPr>
      <t xml:space="preserve"> Area is based on calculated GIS_AREA data (rather than gazetted areas). GIS_AREA is the area in hectares based on current spatial data and an Albers equal area projection for Australia. Only the protected area within IBRA Subregions are included in the table above. Therefore the total area protected reported here is less than in the 'Type', 'Jurisdiction', 'Governance' and 'IUCN Category' tabs. Overlaps are excluded from this table.</t>
    </r>
  </si>
  <si>
    <t>* Both the Subantarctic Islands and Coral Sea Bioregions are 100% protected by reserves that are in the Marine CAPAD 2020 dataset. The Subantarctic Islands Bioregion is protected by the Heard and McDonald Island Marine Reserve and Macquarie Island Nature Reserve. The Coral Sea Bioregion is protected by the Coral Sea Australian Marine Park. See the Marine CAPAD 2020 data and spreadsheets.</t>
  </si>
  <si>
    <t>Region Code</t>
  </si>
  <si>
    <r>
      <rPr>
        <b/>
        <vertAlign val="superscript"/>
        <sz val="10"/>
        <color theme="1"/>
        <rFont val="Arial"/>
        <family val="2"/>
      </rPr>
      <t>1</t>
    </r>
    <r>
      <rPr>
        <b/>
        <sz val="10"/>
        <color theme="1"/>
        <rFont val="Arial"/>
        <family val="2"/>
      </rPr>
      <t xml:space="preserve"> Area Protected (ha)</t>
    </r>
  </si>
  <si>
    <r>
      <rPr>
        <b/>
        <vertAlign val="superscript"/>
        <sz val="10"/>
        <color theme="1"/>
        <rFont val="Arial"/>
        <family val="2"/>
      </rPr>
      <t>2</t>
    </r>
    <r>
      <rPr>
        <b/>
        <sz val="10"/>
        <color theme="1"/>
        <rFont val="Arial"/>
        <family val="2"/>
      </rPr>
      <t xml:space="preserve"> Contribution to NRS (%)</t>
    </r>
  </si>
  <si>
    <t>NT, QLD</t>
  </si>
  <si>
    <t>ACT, NSW, VIC</t>
  </si>
  <si>
    <t>NSW, VIC</t>
  </si>
  <si>
    <t>JBT, NSW</t>
  </si>
  <si>
    <t>NT, SA, WA</t>
  </si>
  <si>
    <t>ACT, NSW</t>
  </si>
  <si>
    <t>NT, QLD, SA</t>
  </si>
  <si>
    <t>NSW, SA, VIC</t>
  </si>
  <si>
    <t>NSW, QLD, SA</t>
  </si>
  <si>
    <r>
      <rPr>
        <b/>
        <vertAlign val="superscript"/>
        <sz val="10"/>
        <color theme="1"/>
        <rFont val="Arial"/>
        <family val="2"/>
      </rPr>
      <t xml:space="preserve">2 </t>
    </r>
    <r>
      <rPr>
        <b/>
        <sz val="10"/>
        <color theme="1"/>
        <rFont val="Arial"/>
        <family val="2"/>
      </rPr>
      <t>Protected Area (ha)</t>
    </r>
  </si>
  <si>
    <r>
      <rPr>
        <b/>
        <vertAlign val="superscript"/>
        <sz val="10"/>
        <color theme="1"/>
        <rFont val="Arial"/>
        <family val="2"/>
      </rPr>
      <t xml:space="preserve">3 </t>
    </r>
    <r>
      <rPr>
        <b/>
        <sz val="10"/>
        <color theme="1"/>
        <rFont val="Arial"/>
        <family val="2"/>
      </rPr>
      <t>Average size (ha)</t>
    </r>
  </si>
  <si>
    <r>
      <rPr>
        <b/>
        <vertAlign val="superscript"/>
        <sz val="10"/>
        <color theme="1"/>
        <rFont val="Arial"/>
        <family val="2"/>
      </rPr>
      <t xml:space="preserve">4 </t>
    </r>
    <r>
      <rPr>
        <b/>
        <sz val="10"/>
        <color theme="1"/>
        <rFont val="Arial"/>
        <family val="2"/>
      </rPr>
      <t>% of Australia</t>
    </r>
  </si>
  <si>
    <r>
      <rPr>
        <b/>
        <vertAlign val="superscript"/>
        <sz val="10"/>
        <color theme="1"/>
        <rFont val="Arial"/>
        <family val="2"/>
      </rPr>
      <t xml:space="preserve">2 </t>
    </r>
    <r>
      <rPr>
        <b/>
        <sz val="10"/>
        <color theme="1"/>
        <rFont val="Arial"/>
        <family val="2"/>
      </rPr>
      <t>Contribution to NRS (%)</t>
    </r>
  </si>
  <si>
    <r>
      <rPr>
        <b/>
        <vertAlign val="superscript"/>
        <sz val="10"/>
        <color theme="1"/>
        <rFont val="Arial"/>
        <family val="2"/>
      </rPr>
      <t xml:space="preserve">1 </t>
    </r>
    <r>
      <rPr>
        <b/>
        <sz val="10"/>
        <color theme="1"/>
        <rFont val="Arial"/>
        <family val="2"/>
      </rPr>
      <t>Area Protected (ha)</t>
    </r>
  </si>
  <si>
    <t>Terrestrial Protected Areas by IBRA Subregions in Australia (2020)</t>
  </si>
  <si>
    <t>% IBRA Subregion Protected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</si>
</sst>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_-;\-* #,##0.0_-;_-* &quot;-&quot;??_-;_-@_-"/>
  </numFmts>
  <fonts count="6" x14ac:knownFonts="1">
    <font>
      <sz val="11"/>
      <color theme="1"/>
      <name val="Calibri"/>
      <family val="2"/>
      <scheme val="minor"/>
    </font>
    <font>
      <b/>
      <sz val="10"/>
      <color theme="1"/>
      <name val="Arial"/>
      <family val="2"/>
    </font>
    <font>
      <sz val="10"/>
      <color theme="1"/>
      <name val="Arial"/>
      <family val="2"/>
    </font>
    <font>
      <sz val="8"/>
      <color rgb="FF808080"/>
      <name val="Arial"/>
      <family val="2"/>
    </font>
    <font>
      <b/>
      <vertAlign val="superscript"/>
      <sz val="10"/>
      <color theme="1"/>
      <name val="Arial"/>
      <family val="2"/>
    </font>
    <font>
      <vertAlign val="superscript"/>
      <sz val="8"/>
      <color rgb="FF808080"/>
      <name val="Arial"/>
      <family val="2"/>
    </font>
  </fonts>
  <fills count="5">
    <fill>
      <patternFill patternType="none"/>
    </fill>
    <fill>
      <patternFill patternType="gray125"/>
    </fill>
    <fill>
      <patternFill patternType="solid">
        <fgColor rgb="FF99CC00"/>
        <bgColor indexed="64"/>
      </patternFill>
    </fill>
    <fill>
      <patternFill patternType="solid">
        <fgColor rgb="FFC0C0C0"/>
        <bgColor indexed="64"/>
      </patternFill>
    </fill>
    <fill>
      <patternFill patternType="solid">
        <fgColor theme="0" tint="-0.249977111117893"/>
        <bgColor indexed="64"/>
      </patternFill>
    </fill>
  </fills>
  <borders count="21">
    <border>
      <left/>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right style="thin">
        <color auto="1"/>
      </right>
      <top style="medium">
        <color auto="1"/>
      </top>
      <bottom style="thin">
        <color indexed="64"/>
      </bottom>
      <diagonal/>
    </border>
    <border>
      <left/>
      <right/>
      <top style="medium">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75">
    <xf numFmtId="0" fontId="0" fillId="0" borderId="0" xfId="0"/>
    <xf numFmtId="0" fontId="0" fillId="0" borderId="2" xfId="0" applyBorder="1"/>
    <xf numFmtId="0" fontId="2" fillId="0" borderId="3" xfId="0" applyFont="1" applyBorder="1"/>
    <xf numFmtId="4" fontId="2" fillId="0" borderId="3" xfId="0" applyNumberFormat="1" applyFont="1" applyBorder="1"/>
    <xf numFmtId="0" fontId="1" fillId="3" borderId="4" xfId="0" applyFont="1" applyFill="1" applyBorder="1"/>
    <xf numFmtId="164" fontId="1" fillId="3" borderId="4" xfId="0" applyNumberFormat="1" applyFont="1" applyFill="1" applyBorder="1"/>
    <xf numFmtId="164" fontId="2" fillId="3" borderId="3" xfId="0" applyNumberFormat="1" applyFont="1" applyFill="1" applyBorder="1"/>
    <xf numFmtId="164" fontId="2" fillId="0" borderId="3" xfId="0" applyNumberFormat="1" applyFont="1" applyBorder="1"/>
    <xf numFmtId="4" fontId="1" fillId="3" borderId="4" xfId="0" applyNumberFormat="1" applyFont="1" applyFill="1" applyBorder="1"/>
    <xf numFmtId="0" fontId="0" fillId="0" borderId="5" xfId="0" applyBorder="1"/>
    <xf numFmtId="0" fontId="2" fillId="0" borderId="0" xfId="0" applyFont="1"/>
    <xf numFmtId="4" fontId="2" fillId="3" borderId="3" xfId="0" applyNumberFormat="1" applyFont="1" applyFill="1" applyBorder="1"/>
    <xf numFmtId="0" fontId="0" fillId="0" borderId="0" xfId="0"/>
    <xf numFmtId="0" fontId="0" fillId="0" borderId="2" xfId="0" applyBorder="1" applyAlignment="1">
      <alignment vertical="center"/>
    </xf>
    <xf numFmtId="0" fontId="0" fillId="0" borderId="0" xfId="0" applyAlignment="1">
      <alignment vertical="center"/>
    </xf>
    <xf numFmtId="0" fontId="1" fillId="3" borderId="3" xfId="0" applyFont="1" applyFill="1" applyBorder="1" applyAlignment="1">
      <alignment horizontal="center" vertical="center" wrapText="1"/>
    </xf>
    <xf numFmtId="4" fontId="1" fillId="3" borderId="7" xfId="0" applyNumberFormat="1" applyFont="1" applyFill="1" applyBorder="1"/>
    <xf numFmtId="0" fontId="2" fillId="3" borderId="4" xfId="0" applyFont="1" applyFill="1" applyBorder="1"/>
    <xf numFmtId="164" fontId="2" fillId="3" borderId="4" xfId="0" applyNumberFormat="1" applyFont="1" applyFill="1" applyBorder="1"/>
    <xf numFmtId="0" fontId="2" fillId="3" borderId="4" xfId="0" applyFont="1" applyFill="1" applyBorder="1" applyAlignment="1">
      <alignment horizontal="right"/>
    </xf>
    <xf numFmtId="4" fontId="2" fillId="3" borderId="4" xfId="0" applyNumberFormat="1" applyFont="1" applyFill="1" applyBorder="1"/>
    <xf numFmtId="0" fontId="1" fillId="0" borderId="6" xfId="0" applyFont="1" applyBorder="1" applyAlignment="1">
      <alignment horizontal="right" wrapText="1"/>
    </xf>
    <xf numFmtId="0" fontId="1" fillId="0" borderId="6" xfId="0" applyFont="1" applyBorder="1" applyAlignment="1">
      <alignment horizontal="left" vertical="center" wrapText="1"/>
    </xf>
    <xf numFmtId="164" fontId="1" fillId="3" borderId="8" xfId="0" applyNumberFormat="1" applyFont="1" applyFill="1" applyBorder="1"/>
    <xf numFmtId="0" fontId="1" fillId="3" borderId="8" xfId="0" applyFont="1" applyFill="1" applyBorder="1" applyAlignment="1">
      <alignment horizontal="right"/>
    </xf>
    <xf numFmtId="4" fontId="1" fillId="3" borderId="9" xfId="0" applyNumberFormat="1" applyFont="1" applyFill="1" applyBorder="1"/>
    <xf numFmtId="0" fontId="2" fillId="0" borderId="0" xfId="0" applyFont="1" applyAlignment="1">
      <alignment horizontal="right"/>
    </xf>
    <xf numFmtId="3" fontId="2" fillId="0" borderId="0" xfId="0" applyNumberFormat="1" applyFont="1"/>
    <xf numFmtId="0" fontId="2" fillId="0" borderId="3" xfId="0" applyFont="1" applyBorder="1" applyAlignment="1">
      <alignment horizontal="right"/>
    </xf>
    <xf numFmtId="43" fontId="0" fillId="0" borderId="0" xfId="0" applyNumberFormat="1"/>
    <xf numFmtId="164" fontId="2" fillId="0" borderId="10" xfId="0" applyNumberFormat="1" applyFont="1" applyBorder="1"/>
    <xf numFmtId="3" fontId="2" fillId="0" borderId="3" xfId="0" applyNumberFormat="1" applyFont="1" applyBorder="1"/>
    <xf numFmtId="0" fontId="2" fillId="0" borderId="10" xfId="0" applyFont="1" applyBorder="1"/>
    <xf numFmtId="0" fontId="1" fillId="3" borderId="8" xfId="0" applyFont="1" applyFill="1" applyBorder="1"/>
    <xf numFmtId="0" fontId="0" fillId="0" borderId="0" xfId="0" applyAlignment="1">
      <alignment wrapText="1"/>
    </xf>
    <xf numFmtId="0" fontId="3" fillId="0" borderId="0" xfId="0" applyFont="1" applyAlignment="1">
      <alignment horizontal="left" wrapText="1"/>
    </xf>
    <xf numFmtId="0" fontId="0" fillId="0" borderId="0" xfId="0"/>
    <xf numFmtId="0" fontId="0" fillId="0" borderId="0" xfId="0" applyAlignment="1">
      <alignment wrapText="1"/>
    </xf>
    <xf numFmtId="0" fontId="1" fillId="3" borderId="4" xfId="0" applyFont="1" applyFill="1" applyBorder="1" applyAlignment="1">
      <alignment horizontal="right"/>
    </xf>
    <xf numFmtId="0" fontId="1" fillId="0" borderId="6" xfId="0" applyFont="1" applyBorder="1" applyAlignment="1">
      <alignment horizontal="right" vertical="center" wrapText="1"/>
    </xf>
    <xf numFmtId="0" fontId="3" fillId="0" borderId="0" xfId="0" applyFont="1" applyAlignment="1">
      <alignment horizontal="right" wrapText="1"/>
    </xf>
    <xf numFmtId="0" fontId="0" fillId="0" borderId="0" xfId="0" applyAlignment="1">
      <alignment horizontal="right"/>
    </xf>
    <xf numFmtId="164" fontId="1" fillId="4" borderId="4" xfId="0" applyNumberFormat="1" applyFont="1" applyFill="1" applyBorder="1"/>
    <xf numFmtId="0" fontId="1" fillId="0" borderId="6"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2" fillId="0" borderId="14" xfId="0" applyFont="1" applyBorder="1"/>
    <xf numFmtId="4" fontId="2" fillId="0" borderId="11" xfId="0" applyNumberFormat="1" applyFont="1" applyBorder="1"/>
    <xf numFmtId="0" fontId="1" fillId="4" borderId="14" xfId="0" applyFont="1" applyFill="1" applyBorder="1"/>
    <xf numFmtId="164" fontId="1" fillId="4" borderId="3" xfId="0" applyNumberFormat="1" applyFont="1" applyFill="1" applyBorder="1"/>
    <xf numFmtId="4" fontId="1" fillId="4" borderId="3" xfId="0" applyNumberFormat="1" applyFont="1" applyFill="1" applyBorder="1"/>
    <xf numFmtId="4" fontId="1" fillId="4" borderId="11" xfId="0" applyNumberFormat="1" applyFont="1" applyFill="1" applyBorder="1"/>
    <xf numFmtId="0" fontId="1" fillId="4" borderId="15" xfId="0" applyFont="1" applyFill="1" applyBorder="1"/>
    <xf numFmtId="4" fontId="1" fillId="4" borderId="4" xfId="0" applyNumberFormat="1" applyFont="1" applyFill="1" applyBorder="1"/>
    <xf numFmtId="4" fontId="1" fillId="4" borderId="7" xfId="0" applyNumberFormat="1" applyFont="1" applyFill="1" applyBorder="1"/>
    <xf numFmtId="165" fontId="2" fillId="0" borderId="3" xfId="0" applyNumberFormat="1" applyFont="1" applyBorder="1"/>
    <xf numFmtId="0" fontId="0" fillId="0" borderId="16" xfId="0" applyBorder="1"/>
    <xf numFmtId="0" fontId="2" fillId="0" borderId="17" xfId="0" applyFont="1" applyBorder="1"/>
    <xf numFmtId="0" fontId="3" fillId="0" borderId="0" xfId="0" applyFont="1" applyAlignment="1">
      <alignment horizontal="left" vertical="center" wrapText="1"/>
    </xf>
    <xf numFmtId="3" fontId="1" fillId="3" borderId="4" xfId="0" applyNumberFormat="1" applyFont="1" applyFill="1" applyBorder="1"/>
    <xf numFmtId="4" fontId="2" fillId="4" borderId="3" xfId="0" applyNumberFormat="1" applyFont="1" applyFill="1" applyBorder="1"/>
    <xf numFmtId="2" fontId="1" fillId="4" borderId="4" xfId="0" applyNumberFormat="1" applyFont="1" applyFill="1" applyBorder="1"/>
    <xf numFmtId="3" fontId="2" fillId="4" borderId="3" xfId="0" applyNumberFormat="1" applyFont="1" applyFill="1" applyBorder="1"/>
    <xf numFmtId="0" fontId="2" fillId="0" borderId="3" xfId="0" applyFont="1" applyBorder="1" applyAlignment="1">
      <alignment horizontal="left"/>
    </xf>
    <xf numFmtId="0" fontId="1" fillId="4" borderId="3"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xf numFmtId="0" fontId="0" fillId="0" borderId="0" xfId="0" applyAlignment="1">
      <alignment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left" vertical="center" wrapText="1"/>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4"/>
  <sheetViews>
    <sheetView topLeftCell="A67" zoomScaleNormal="100" workbookViewId="0">
      <selection activeCell="A77" sqref="A77"/>
    </sheetView>
  </sheetViews>
  <sheetFormatPr defaultRowHeight="15" x14ac:dyDescent="0.25"/>
  <cols>
    <col min="1" max="1" width="50.7109375" customWidth="1"/>
    <col min="2" max="2" width="17.7109375" customWidth="1"/>
    <col min="3" max="3" width="22.28515625" customWidth="1"/>
    <col min="4" max="4" width="30.7109375" style="41" customWidth="1"/>
    <col min="5" max="5" width="17.28515625" customWidth="1"/>
  </cols>
  <sheetData>
    <row r="1" spans="1:6" s="14" customFormat="1" ht="21" customHeight="1" thickBot="1" x14ac:dyDescent="0.3">
      <c r="A1" s="66" t="s">
        <v>0</v>
      </c>
      <c r="B1" s="66"/>
      <c r="C1" s="66"/>
      <c r="D1" s="66"/>
      <c r="E1" s="66"/>
      <c r="F1" s="13"/>
    </row>
    <row r="2" spans="1:6" s="14" customFormat="1" ht="21" customHeight="1" x14ac:dyDescent="0.25">
      <c r="A2" s="15" t="s">
        <v>1</v>
      </c>
      <c r="B2" s="15" t="s">
        <v>1190</v>
      </c>
      <c r="C2" s="15" t="s">
        <v>1189</v>
      </c>
      <c r="D2" s="15" t="s">
        <v>3</v>
      </c>
      <c r="E2" s="15" t="s">
        <v>1188</v>
      </c>
      <c r="F2" s="13"/>
    </row>
    <row r="3" spans="1:6" ht="14.1" customHeight="1" x14ac:dyDescent="0.25">
      <c r="A3" s="2" t="s">
        <v>4</v>
      </c>
      <c r="B3" s="2">
        <v>44</v>
      </c>
      <c r="C3" s="3">
        <v>221215.7014294074</v>
      </c>
      <c r="D3" s="28" t="s">
        <v>5</v>
      </c>
      <c r="E3" s="3">
        <v>2.877307463681035E-2</v>
      </c>
      <c r="F3" s="1"/>
    </row>
    <row r="4" spans="1:6" ht="14.1" customHeight="1" x14ac:dyDescent="0.25">
      <c r="A4" s="2" t="s">
        <v>6</v>
      </c>
      <c r="B4" s="2">
        <v>127</v>
      </c>
      <c r="C4" s="3">
        <v>765565.83047516749</v>
      </c>
      <c r="D4" s="28" t="s">
        <v>5</v>
      </c>
      <c r="E4" s="3">
        <v>9.9575584541782586E-2</v>
      </c>
      <c r="F4" s="1"/>
    </row>
    <row r="5" spans="1:6" ht="14.1" customHeight="1" x14ac:dyDescent="0.25">
      <c r="A5" s="2" t="s">
        <v>7</v>
      </c>
      <c r="B5" s="2">
        <v>3</v>
      </c>
      <c r="C5" s="3">
        <v>1052.558600548831</v>
      </c>
      <c r="D5" s="28" t="s">
        <v>8</v>
      </c>
      <c r="E5" s="3">
        <v>1.369041482024846E-4</v>
      </c>
      <c r="F5" s="1"/>
    </row>
    <row r="6" spans="1:6" ht="14.1" customHeight="1" x14ac:dyDescent="0.25">
      <c r="A6" s="2" t="s">
        <v>9</v>
      </c>
      <c r="B6" s="2">
        <v>1</v>
      </c>
      <c r="C6" s="3">
        <v>21761.936232307089</v>
      </c>
      <c r="D6" s="28" t="s">
        <v>10</v>
      </c>
      <c r="E6" s="3">
        <v>2.83053061517649E-3</v>
      </c>
      <c r="F6" s="1"/>
    </row>
    <row r="7" spans="1:6" ht="14.1" customHeight="1" x14ac:dyDescent="0.25">
      <c r="A7" s="2" t="s">
        <v>11</v>
      </c>
      <c r="B7" s="2">
        <v>12</v>
      </c>
      <c r="C7" s="3">
        <v>8723.6248558583957</v>
      </c>
      <c r="D7" s="28" t="s">
        <v>10</v>
      </c>
      <c r="E7" s="3">
        <v>1.134664074291519E-3</v>
      </c>
      <c r="F7" s="1"/>
    </row>
    <row r="8" spans="1:6" ht="14.1" customHeight="1" x14ac:dyDescent="0.25">
      <c r="A8" s="2" t="s">
        <v>12</v>
      </c>
      <c r="B8" s="2">
        <v>191</v>
      </c>
      <c r="C8" s="3">
        <v>22645.753635931931</v>
      </c>
      <c r="D8" s="28" t="s">
        <v>8</v>
      </c>
      <c r="E8" s="3">
        <v>2.945486940407882E-3</v>
      </c>
      <c r="F8" s="1"/>
    </row>
    <row r="9" spans="1:6" ht="14.1" customHeight="1" x14ac:dyDescent="0.25">
      <c r="A9" s="2" t="s">
        <v>13</v>
      </c>
      <c r="B9" s="2">
        <v>2</v>
      </c>
      <c r="C9" s="3">
        <v>840.15522505724471</v>
      </c>
      <c r="D9" s="28" t="s">
        <v>5</v>
      </c>
      <c r="E9" s="3">
        <v>1.092772748085988E-4</v>
      </c>
      <c r="F9" s="1"/>
    </row>
    <row r="10" spans="1:6" ht="14.1" customHeight="1" x14ac:dyDescent="0.25">
      <c r="A10" s="2" t="s">
        <v>14</v>
      </c>
      <c r="B10" s="2">
        <v>3</v>
      </c>
      <c r="C10" s="3">
        <v>157.5482565250517</v>
      </c>
      <c r="D10" s="28" t="s">
        <v>1168</v>
      </c>
      <c r="E10" s="3">
        <v>2.049198006562494E-5</v>
      </c>
      <c r="F10" s="1"/>
    </row>
    <row r="11" spans="1:6" ht="14.1" customHeight="1" x14ac:dyDescent="0.25">
      <c r="A11" s="2" t="s">
        <v>15</v>
      </c>
      <c r="B11" s="2">
        <v>34</v>
      </c>
      <c r="C11" s="3">
        <v>131720.12884887279</v>
      </c>
      <c r="D11" s="28" t="s">
        <v>8</v>
      </c>
      <c r="E11" s="3">
        <v>1.713256823114034E-2</v>
      </c>
      <c r="F11" s="1"/>
    </row>
    <row r="12" spans="1:6" ht="14.1" customHeight="1" x14ac:dyDescent="0.25">
      <c r="A12" s="2" t="s">
        <v>16</v>
      </c>
      <c r="B12" s="2">
        <v>23</v>
      </c>
      <c r="C12" s="3">
        <v>195228.5060263882</v>
      </c>
      <c r="D12" s="28" t="s">
        <v>8</v>
      </c>
      <c r="E12" s="3">
        <v>2.5392973187858471E-2</v>
      </c>
      <c r="F12" s="1"/>
    </row>
    <row r="13" spans="1:6" ht="14.1" customHeight="1" x14ac:dyDescent="0.25">
      <c r="A13" s="2" t="s">
        <v>17</v>
      </c>
      <c r="B13" s="2">
        <v>1</v>
      </c>
      <c r="C13" s="3">
        <v>1365.745291533776</v>
      </c>
      <c r="D13" s="28" t="s">
        <v>18</v>
      </c>
      <c r="E13" s="3">
        <v>1.7763970167693411E-4</v>
      </c>
      <c r="F13" s="1"/>
    </row>
    <row r="14" spans="1:6" ht="14.1" customHeight="1" x14ac:dyDescent="0.25">
      <c r="A14" s="2" t="s">
        <v>19</v>
      </c>
      <c r="B14" s="2">
        <v>648</v>
      </c>
      <c r="C14" s="3">
        <v>102970.67401656701</v>
      </c>
      <c r="D14" s="28" t="s">
        <v>8</v>
      </c>
      <c r="E14" s="3">
        <v>1.3393185337826531E-2</v>
      </c>
      <c r="F14" s="1"/>
    </row>
    <row r="15" spans="1:6" ht="14.1" customHeight="1" x14ac:dyDescent="0.25">
      <c r="A15" s="2" t="s">
        <v>20</v>
      </c>
      <c r="B15" s="2">
        <v>407</v>
      </c>
      <c r="C15" s="3">
        <v>649777.42947290721</v>
      </c>
      <c r="D15" s="28" t="s">
        <v>1169</v>
      </c>
      <c r="E15" s="3">
        <v>8.4515223624417463E-2</v>
      </c>
      <c r="F15" s="1"/>
    </row>
    <row r="16" spans="1:6" ht="14.1" customHeight="1" x14ac:dyDescent="0.25">
      <c r="A16" s="2" t="s">
        <v>21</v>
      </c>
      <c r="B16" s="2">
        <v>2377</v>
      </c>
      <c r="C16" s="3">
        <v>321591.65266129241</v>
      </c>
      <c r="D16" s="28" t="s">
        <v>1170</v>
      </c>
      <c r="E16" s="3">
        <v>4.182876967958514E-2</v>
      </c>
      <c r="F16" s="1"/>
    </row>
    <row r="17" spans="1:6" ht="14.1" customHeight="1" x14ac:dyDescent="0.25">
      <c r="A17" s="2" t="s">
        <v>22</v>
      </c>
      <c r="B17" s="2">
        <v>585</v>
      </c>
      <c r="C17" s="3">
        <v>7057690.3388410341</v>
      </c>
      <c r="D17" s="28" t="s">
        <v>1171</v>
      </c>
      <c r="E17" s="3">
        <v>0.91797937294144072</v>
      </c>
      <c r="F17" s="1"/>
    </row>
    <row r="18" spans="1:6" ht="14.1" customHeight="1" x14ac:dyDescent="0.25">
      <c r="A18" s="2" t="s">
        <v>23</v>
      </c>
      <c r="B18" s="2">
        <v>59</v>
      </c>
      <c r="C18" s="3">
        <v>767343.0902573145</v>
      </c>
      <c r="D18" s="28" t="s">
        <v>1172</v>
      </c>
      <c r="E18" s="3">
        <v>9.9806749093079308E-2</v>
      </c>
      <c r="F18" s="1"/>
    </row>
    <row r="19" spans="1:6" ht="14.1" customHeight="1" x14ac:dyDescent="0.25">
      <c r="A19" s="2" t="s">
        <v>24</v>
      </c>
      <c r="B19" s="2">
        <v>2</v>
      </c>
      <c r="C19" s="3">
        <v>1246.272947394235</v>
      </c>
      <c r="D19" s="28" t="s">
        <v>25</v>
      </c>
      <c r="E19" s="3">
        <v>1.621001777970766E-4</v>
      </c>
      <c r="F19" s="1"/>
    </row>
    <row r="20" spans="1:6" ht="14.1" customHeight="1" x14ac:dyDescent="0.25">
      <c r="A20" s="2" t="s">
        <v>26</v>
      </c>
      <c r="B20" s="2">
        <v>75</v>
      </c>
      <c r="C20" s="3">
        <v>41984.353151777897</v>
      </c>
      <c r="D20" s="28" t="s">
        <v>8</v>
      </c>
      <c r="E20" s="3">
        <v>5.4608190965133759E-3</v>
      </c>
      <c r="F20" s="1"/>
    </row>
    <row r="21" spans="1:6" ht="14.1" customHeight="1" x14ac:dyDescent="0.25">
      <c r="A21" s="2" t="s">
        <v>27</v>
      </c>
      <c r="B21" s="2">
        <v>93</v>
      </c>
      <c r="C21" s="3">
        <v>66803.964362011189</v>
      </c>
      <c r="D21" s="28" t="s">
        <v>1173</v>
      </c>
      <c r="E21" s="3">
        <v>8.6890552533240937E-3</v>
      </c>
      <c r="F21" s="1"/>
    </row>
    <row r="22" spans="1:6" ht="14.1" customHeight="1" x14ac:dyDescent="0.25">
      <c r="A22" s="2" t="s">
        <v>28</v>
      </c>
      <c r="B22" s="2">
        <v>21</v>
      </c>
      <c r="C22" s="3">
        <v>43785.514441837229</v>
      </c>
      <c r="D22" s="28" t="s">
        <v>1174</v>
      </c>
      <c r="E22" s="3">
        <v>5.6950924681454006E-3</v>
      </c>
      <c r="F22" s="1"/>
    </row>
    <row r="23" spans="1:6" ht="14.1" customHeight="1" x14ac:dyDescent="0.25">
      <c r="A23" s="2" t="s">
        <v>29</v>
      </c>
      <c r="B23" s="2">
        <v>1561</v>
      </c>
      <c r="C23" s="3">
        <v>1504677.664818825</v>
      </c>
      <c r="D23" s="28" t="s">
        <v>30</v>
      </c>
      <c r="E23" s="3">
        <v>0.19571035181690871</v>
      </c>
      <c r="F23" s="1"/>
    </row>
    <row r="24" spans="1:6" ht="14.1" customHeight="1" x14ac:dyDescent="0.25">
      <c r="A24" s="2" t="s">
        <v>31</v>
      </c>
      <c r="B24" s="2">
        <v>17</v>
      </c>
      <c r="C24" s="3">
        <v>52888.093556597567</v>
      </c>
      <c r="D24" s="28" t="s">
        <v>32</v>
      </c>
      <c r="E24" s="3">
        <v>6.8790463491950641E-3</v>
      </c>
      <c r="F24" s="1"/>
    </row>
    <row r="25" spans="1:6" ht="14.1" customHeight="1" x14ac:dyDescent="0.25">
      <c r="A25" s="2" t="s">
        <v>33</v>
      </c>
      <c r="B25" s="2">
        <v>31</v>
      </c>
      <c r="C25" s="3">
        <v>16527.87583306144</v>
      </c>
      <c r="D25" s="28" t="s">
        <v>1175</v>
      </c>
      <c r="E25" s="3">
        <v>2.1497470652387979E-3</v>
      </c>
      <c r="F25" s="1"/>
    </row>
    <row r="26" spans="1:6" ht="14.1" customHeight="1" x14ac:dyDescent="0.25">
      <c r="A26" s="2" t="s">
        <v>34</v>
      </c>
      <c r="B26" s="2">
        <v>4</v>
      </c>
      <c r="C26" s="3">
        <v>7780.8113081487363</v>
      </c>
      <c r="D26" s="28" t="s">
        <v>18</v>
      </c>
      <c r="E26" s="3">
        <v>1.012034241049312E-3</v>
      </c>
      <c r="F26" s="1"/>
    </row>
    <row r="27" spans="1:6" ht="14.1" customHeight="1" x14ac:dyDescent="0.25">
      <c r="A27" s="2" t="s">
        <v>35</v>
      </c>
      <c r="B27" s="2">
        <v>1</v>
      </c>
      <c r="C27" s="3">
        <v>1605.3984095041519</v>
      </c>
      <c r="D27" s="28" t="s">
        <v>18</v>
      </c>
      <c r="E27" s="3">
        <v>2.0881089344022041E-4</v>
      </c>
      <c r="F27" s="1"/>
    </row>
    <row r="28" spans="1:6" ht="14.1" customHeight="1" x14ac:dyDescent="0.25">
      <c r="A28" s="2" t="s">
        <v>36</v>
      </c>
      <c r="B28" s="2">
        <v>76</v>
      </c>
      <c r="C28" s="3">
        <v>66693533.961095683</v>
      </c>
      <c r="D28" s="28" t="s">
        <v>1172</v>
      </c>
      <c r="E28" s="3">
        <v>8.6746917965387755</v>
      </c>
      <c r="F28" s="1"/>
    </row>
    <row r="29" spans="1:6" ht="14.1" customHeight="1" x14ac:dyDescent="0.25">
      <c r="A29" s="2" t="s">
        <v>37</v>
      </c>
      <c r="B29" s="2">
        <v>4</v>
      </c>
      <c r="C29" s="3">
        <v>5328.4708747147379</v>
      </c>
      <c r="D29" s="28" t="s">
        <v>8</v>
      </c>
      <c r="E29" s="3">
        <v>6.9306332772749591E-4</v>
      </c>
      <c r="F29" s="1"/>
    </row>
    <row r="30" spans="1:6" ht="14.1" customHeight="1" x14ac:dyDescent="0.25">
      <c r="A30" s="2" t="s">
        <v>38</v>
      </c>
      <c r="B30" s="2">
        <v>6</v>
      </c>
      <c r="C30" s="3">
        <v>3598.4761928128319</v>
      </c>
      <c r="D30" s="28" t="s">
        <v>5</v>
      </c>
      <c r="E30" s="3">
        <v>4.6804645152021169E-4</v>
      </c>
      <c r="F30" s="1"/>
    </row>
    <row r="31" spans="1:6" ht="14.1" customHeight="1" x14ac:dyDescent="0.25">
      <c r="A31" s="2" t="s">
        <v>41</v>
      </c>
      <c r="B31" s="2">
        <v>683</v>
      </c>
      <c r="C31" s="3">
        <v>30808386.289416261</v>
      </c>
      <c r="D31" s="28" t="s">
        <v>1176</v>
      </c>
      <c r="E31" s="3">
        <v>4.007183904294136</v>
      </c>
      <c r="F31" s="1"/>
    </row>
    <row r="32" spans="1:6" ht="14.1" customHeight="1" x14ac:dyDescent="0.25">
      <c r="A32" s="2" t="s">
        <v>42</v>
      </c>
      <c r="B32" s="2">
        <v>7</v>
      </c>
      <c r="C32" s="3">
        <v>2059629.1199251481</v>
      </c>
      <c r="D32" s="28" t="s">
        <v>1177</v>
      </c>
      <c r="E32" s="3">
        <v>0.26789175455823361</v>
      </c>
      <c r="F32" s="1"/>
    </row>
    <row r="33" spans="1:6" ht="14.1" customHeight="1" x14ac:dyDescent="0.25">
      <c r="A33" s="2" t="s">
        <v>43</v>
      </c>
      <c r="B33" s="2">
        <v>9</v>
      </c>
      <c r="C33" s="3">
        <v>52681.944533563692</v>
      </c>
      <c r="D33" s="28" t="s">
        <v>25</v>
      </c>
      <c r="E33" s="3">
        <v>6.8522329666560666E-3</v>
      </c>
      <c r="F33" s="1"/>
    </row>
    <row r="34" spans="1:6" ht="14.1" customHeight="1" x14ac:dyDescent="0.25">
      <c r="A34" s="2" t="s">
        <v>44</v>
      </c>
      <c r="B34" s="2">
        <v>30</v>
      </c>
      <c r="C34" s="3">
        <v>2185964.6532056308</v>
      </c>
      <c r="D34" s="28" t="s">
        <v>25</v>
      </c>
      <c r="E34" s="3">
        <v>0.28432395943732791</v>
      </c>
      <c r="F34" s="1"/>
    </row>
    <row r="35" spans="1:6" ht="14.1" customHeight="1" x14ac:dyDescent="0.25">
      <c r="A35" s="2" t="s">
        <v>45</v>
      </c>
      <c r="B35" s="2">
        <v>1</v>
      </c>
      <c r="C35" s="3">
        <v>1168.856989827588</v>
      </c>
      <c r="D35" s="28" t="s">
        <v>32</v>
      </c>
      <c r="E35" s="3">
        <v>1.5203084225374889E-4</v>
      </c>
      <c r="F35" s="1"/>
    </row>
    <row r="36" spans="1:6" ht="14.1" customHeight="1" x14ac:dyDescent="0.25">
      <c r="A36" s="2" t="s">
        <v>46</v>
      </c>
      <c r="B36" s="2">
        <v>21</v>
      </c>
      <c r="C36" s="3">
        <v>52616.18455034207</v>
      </c>
      <c r="D36" s="28" t="s">
        <v>32</v>
      </c>
      <c r="E36" s="3">
        <v>6.8436796998982141E-3</v>
      </c>
      <c r="F36" s="1"/>
    </row>
    <row r="37" spans="1:6" ht="14.1" customHeight="1" x14ac:dyDescent="0.25">
      <c r="A37" s="2" t="s">
        <v>47</v>
      </c>
      <c r="B37" s="2">
        <v>2504</v>
      </c>
      <c r="C37" s="3">
        <v>326473.91097398527</v>
      </c>
      <c r="D37" s="28" t="s">
        <v>32</v>
      </c>
      <c r="E37" s="3">
        <v>4.2463795050386541E-2</v>
      </c>
      <c r="F37" s="1"/>
    </row>
    <row r="38" spans="1:6" ht="14.1" customHeight="1" x14ac:dyDescent="0.25">
      <c r="A38" s="2" t="s">
        <v>48</v>
      </c>
      <c r="B38" s="2">
        <v>259</v>
      </c>
      <c r="C38" s="3">
        <v>130591.17593471899</v>
      </c>
      <c r="D38" s="28" t="s">
        <v>32</v>
      </c>
      <c r="E38" s="3">
        <v>1.698572763053877E-2</v>
      </c>
      <c r="F38" s="1"/>
    </row>
    <row r="39" spans="1:6" ht="14.1" customHeight="1" x14ac:dyDescent="0.25">
      <c r="A39" s="2" t="s">
        <v>49</v>
      </c>
      <c r="B39" s="2">
        <v>10</v>
      </c>
      <c r="C39" s="3">
        <v>23661.286726576989</v>
      </c>
      <c r="D39" s="28" t="s">
        <v>18</v>
      </c>
      <c r="E39" s="3">
        <v>3.07757525613083E-3</v>
      </c>
      <c r="F39" s="1"/>
    </row>
    <row r="40" spans="1:6" ht="14.1" customHeight="1" x14ac:dyDescent="0.25">
      <c r="A40" s="2" t="s">
        <v>50</v>
      </c>
      <c r="B40" s="2">
        <v>25</v>
      </c>
      <c r="C40" s="3">
        <v>67434.652396631645</v>
      </c>
      <c r="D40" s="28" t="s">
        <v>51</v>
      </c>
      <c r="E40" s="3">
        <v>8.7710875583341813E-3</v>
      </c>
      <c r="F40" s="1"/>
    </row>
    <row r="41" spans="1:6" ht="14.1" customHeight="1" x14ac:dyDescent="0.25">
      <c r="A41" s="2" t="s">
        <v>52</v>
      </c>
      <c r="B41" s="2">
        <v>554</v>
      </c>
      <c r="C41" s="3">
        <v>4366287.2680607038</v>
      </c>
      <c r="D41" s="28" t="s">
        <v>25</v>
      </c>
      <c r="E41" s="3">
        <v>0.56791407046554476</v>
      </c>
      <c r="F41" s="1"/>
    </row>
    <row r="42" spans="1:6" ht="14.1" customHeight="1" x14ac:dyDescent="0.25">
      <c r="A42" s="2" t="s">
        <v>53</v>
      </c>
      <c r="B42" s="2">
        <v>1778</v>
      </c>
      <c r="C42" s="3">
        <v>11271822.852274289</v>
      </c>
      <c r="D42" s="28" t="s">
        <v>1178</v>
      </c>
      <c r="E42" s="3">
        <v>1.466102985121464</v>
      </c>
      <c r="F42" s="1"/>
    </row>
    <row r="43" spans="1:6" ht="14.1" customHeight="1" x14ac:dyDescent="0.25">
      <c r="A43" s="2" t="s">
        <v>39</v>
      </c>
      <c r="B43" s="2">
        <v>129</v>
      </c>
      <c r="C43" s="3">
        <v>28084.695278660249</v>
      </c>
      <c r="D43" s="28" t="s">
        <v>8</v>
      </c>
      <c r="E43" s="3">
        <v>3.652918975386726E-3</v>
      </c>
      <c r="F43" s="1"/>
    </row>
    <row r="44" spans="1:6" ht="14.1" customHeight="1" x14ac:dyDescent="0.25">
      <c r="A44" s="2" t="s">
        <v>40</v>
      </c>
      <c r="B44" s="2">
        <v>74</v>
      </c>
      <c r="C44" s="3">
        <v>5346741.6689768387</v>
      </c>
      <c r="D44" s="28" t="s">
        <v>1179</v>
      </c>
      <c r="E44" s="3">
        <v>0.69543977263434631</v>
      </c>
      <c r="F44" s="1"/>
    </row>
    <row r="45" spans="1:6" ht="14.1" customHeight="1" x14ac:dyDescent="0.25">
      <c r="A45" s="2" t="s">
        <v>54</v>
      </c>
      <c r="B45" s="2">
        <v>3</v>
      </c>
      <c r="C45" s="3">
        <v>2271.586790316494</v>
      </c>
      <c r="D45" s="28" t="s">
        <v>1180</v>
      </c>
      <c r="E45" s="3">
        <v>2.954606559997112E-4</v>
      </c>
      <c r="F45" s="1"/>
    </row>
    <row r="46" spans="1:6" ht="14.1" customHeight="1" x14ac:dyDescent="0.25">
      <c r="A46" s="2" t="s">
        <v>55</v>
      </c>
      <c r="B46" s="2">
        <v>6</v>
      </c>
      <c r="C46" s="3">
        <v>195631.48555790159</v>
      </c>
      <c r="D46" s="28" t="s">
        <v>1169</v>
      </c>
      <c r="E46" s="3">
        <v>2.5445387912773659E-2</v>
      </c>
      <c r="F46" s="1"/>
    </row>
    <row r="47" spans="1:6" ht="14.1" customHeight="1" x14ac:dyDescent="0.25">
      <c r="A47" s="2" t="s">
        <v>56</v>
      </c>
      <c r="B47" s="2">
        <v>1</v>
      </c>
      <c r="C47" s="3">
        <v>807.25023597995414</v>
      </c>
      <c r="D47" s="28" t="s">
        <v>18</v>
      </c>
      <c r="E47" s="3">
        <v>1.049973900602441E-4</v>
      </c>
      <c r="F47" s="1"/>
    </row>
    <row r="48" spans="1:6" ht="14.1" customHeight="1" x14ac:dyDescent="0.25">
      <c r="A48" s="2" t="s">
        <v>57</v>
      </c>
      <c r="B48" s="2">
        <v>1</v>
      </c>
      <c r="C48" s="3">
        <v>1313.858231531073</v>
      </c>
      <c r="D48" s="28" t="s">
        <v>8</v>
      </c>
      <c r="E48" s="3">
        <v>1.7089085771831999E-4</v>
      </c>
      <c r="F48" s="1"/>
    </row>
    <row r="49" spans="1:7" ht="14.1" customHeight="1" x14ac:dyDescent="0.25">
      <c r="A49" s="2" t="s">
        <v>58</v>
      </c>
      <c r="B49" s="2">
        <v>99</v>
      </c>
      <c r="C49" s="3">
        <v>2974722.7656301619</v>
      </c>
      <c r="D49" s="28" t="s">
        <v>1172</v>
      </c>
      <c r="E49" s="3">
        <v>0.38691611674141929</v>
      </c>
      <c r="F49" s="1"/>
    </row>
    <row r="50" spans="1:7" ht="14.1" customHeight="1" x14ac:dyDescent="0.25">
      <c r="A50" s="2" t="s">
        <v>59</v>
      </c>
      <c r="B50" s="2">
        <v>9</v>
      </c>
      <c r="C50" s="3">
        <v>442.93685857471468</v>
      </c>
      <c r="D50" s="28" t="s">
        <v>51</v>
      </c>
      <c r="E50" s="3">
        <v>5.7611892866617102E-5</v>
      </c>
      <c r="F50" s="1"/>
    </row>
    <row r="51" spans="1:7" ht="14.1" customHeight="1" x14ac:dyDescent="0.25">
      <c r="A51" s="2" t="s">
        <v>60</v>
      </c>
      <c r="B51" s="2">
        <v>6</v>
      </c>
      <c r="C51" s="3">
        <v>215056.30084956469</v>
      </c>
      <c r="D51" s="28" t="s">
        <v>1187</v>
      </c>
      <c r="E51" s="3">
        <v>2.797193397881604E-2</v>
      </c>
      <c r="F51" s="1"/>
    </row>
    <row r="52" spans="1:7" ht="14.1" customHeight="1" x14ac:dyDescent="0.25">
      <c r="A52" s="2" t="s">
        <v>61</v>
      </c>
      <c r="B52" s="2">
        <v>12</v>
      </c>
      <c r="C52" s="3">
        <v>1637.6069242847841</v>
      </c>
      <c r="D52" s="28" t="s">
        <v>30</v>
      </c>
      <c r="E52" s="3">
        <v>2.1300018919877511E-4</v>
      </c>
      <c r="F52" s="1"/>
    </row>
    <row r="53" spans="1:7" ht="14.1" customHeight="1" x14ac:dyDescent="0.25">
      <c r="A53" s="2" t="s">
        <v>62</v>
      </c>
      <c r="B53" s="2">
        <v>57</v>
      </c>
      <c r="C53" s="3">
        <v>23033.507509888499</v>
      </c>
      <c r="D53" s="28" t="s">
        <v>32</v>
      </c>
      <c r="E53" s="3">
        <v>2.995921295130325E-3</v>
      </c>
      <c r="F53" s="1"/>
    </row>
    <row r="54" spans="1:7" ht="14.1" customHeight="1" x14ac:dyDescent="0.25">
      <c r="A54" s="2" t="s">
        <v>63</v>
      </c>
      <c r="B54" s="2">
        <v>21</v>
      </c>
      <c r="C54" s="3">
        <v>21263.200101184939</v>
      </c>
      <c r="D54" s="28" t="s">
        <v>8</v>
      </c>
      <c r="E54" s="3">
        <v>2.765661024852989E-3</v>
      </c>
      <c r="F54" s="1"/>
    </row>
    <row r="55" spans="1:7" ht="14.1" customHeight="1" x14ac:dyDescent="0.25">
      <c r="A55" s="2" t="s">
        <v>64</v>
      </c>
      <c r="B55" s="2">
        <v>155</v>
      </c>
      <c r="C55" s="3">
        <v>9801786.0562298298</v>
      </c>
      <c r="D55" s="28" t="s">
        <v>1174</v>
      </c>
      <c r="E55" s="3">
        <v>1.274898300381025</v>
      </c>
      <c r="F55" s="1"/>
    </row>
    <row r="56" spans="1:7" ht="14.1" customHeight="1" x14ac:dyDescent="0.25">
      <c r="A56" s="2" t="s">
        <v>65</v>
      </c>
      <c r="B56" s="2">
        <v>216</v>
      </c>
      <c r="C56" s="3">
        <v>9764.8165076788082</v>
      </c>
      <c r="D56" s="28" t="s">
        <v>8</v>
      </c>
      <c r="E56" s="3">
        <v>1.2700897466803871E-3</v>
      </c>
      <c r="F56" s="1"/>
    </row>
    <row r="57" spans="1:7" ht="14.1" customHeight="1" x14ac:dyDescent="0.25">
      <c r="A57" s="2" t="s">
        <v>67</v>
      </c>
      <c r="B57" s="2">
        <v>2</v>
      </c>
      <c r="C57" s="3">
        <v>17163.118977502829</v>
      </c>
      <c r="D57" s="28" t="s">
        <v>32</v>
      </c>
      <c r="E57" s="3">
        <v>2.232371844083291E-3</v>
      </c>
      <c r="F57" s="1"/>
    </row>
    <row r="58" spans="1:7" ht="14.1" customHeight="1" x14ac:dyDescent="0.25">
      <c r="A58" s="2" t="s">
        <v>66</v>
      </c>
      <c r="B58" s="2">
        <v>16</v>
      </c>
      <c r="C58" s="3">
        <v>109.9832681382521</v>
      </c>
      <c r="D58" s="28" t="s">
        <v>32</v>
      </c>
      <c r="E58" s="3">
        <v>1.430529913787382E-5</v>
      </c>
      <c r="F58" s="1"/>
    </row>
    <row r="59" spans="1:7" ht="14.1" customHeight="1" x14ac:dyDescent="0.25">
      <c r="A59" s="2" t="s">
        <v>68</v>
      </c>
      <c r="B59" s="2">
        <v>47</v>
      </c>
      <c r="C59" s="3">
        <v>346343.48075121018</v>
      </c>
      <c r="D59" s="28" t="s">
        <v>25</v>
      </c>
      <c r="E59" s="3">
        <v>4.5048189424326771E-2</v>
      </c>
      <c r="F59" s="1"/>
    </row>
    <row r="60" spans="1:7" ht="14.1" customHeight="1" x14ac:dyDescent="0.25">
      <c r="A60" s="2" t="s">
        <v>69</v>
      </c>
      <c r="B60" s="2">
        <v>124</v>
      </c>
      <c r="C60" s="3">
        <v>594105.21823618608</v>
      </c>
      <c r="D60" s="28" t="s">
        <v>8</v>
      </c>
      <c r="E60" s="3">
        <v>7.7274052772801291E-2</v>
      </c>
      <c r="F60" s="1"/>
    </row>
    <row r="61" spans="1:7" ht="14.1" customHeight="1" x14ac:dyDescent="0.25">
      <c r="A61" s="2" t="s">
        <v>70</v>
      </c>
      <c r="B61" s="2">
        <v>26</v>
      </c>
      <c r="C61" s="3">
        <v>153219.72808602531</v>
      </c>
      <c r="D61" s="28" t="s">
        <v>32</v>
      </c>
      <c r="E61" s="3">
        <v>1.992897720896105E-2</v>
      </c>
      <c r="F61" s="1"/>
    </row>
    <row r="62" spans="1:7" ht="14.1" customHeight="1" x14ac:dyDescent="0.25">
      <c r="A62" s="2" t="s">
        <v>71</v>
      </c>
      <c r="B62" s="2">
        <v>66</v>
      </c>
      <c r="C62" s="3">
        <v>52774.057128692177</v>
      </c>
      <c r="D62" s="28" t="s">
        <v>1182</v>
      </c>
      <c r="E62" s="3">
        <v>6.8642138638414681E-3</v>
      </c>
      <c r="F62" s="1"/>
    </row>
    <row r="63" spans="1:7" ht="14.1" customHeight="1" x14ac:dyDescent="0.25">
      <c r="A63" s="2" t="s">
        <v>72</v>
      </c>
      <c r="B63" s="2">
        <v>3</v>
      </c>
      <c r="C63" s="3">
        <v>160095.37238463189</v>
      </c>
      <c r="D63" s="28" t="s">
        <v>32</v>
      </c>
      <c r="E63" s="3">
        <v>2.082327822512603E-2</v>
      </c>
      <c r="F63" s="1"/>
    </row>
    <row r="64" spans="1:7" ht="14.1" customHeight="1" x14ac:dyDescent="0.25">
      <c r="A64" s="2" t="s">
        <v>73</v>
      </c>
      <c r="B64" s="2">
        <v>14</v>
      </c>
      <c r="C64" s="3">
        <v>1850066.736325636</v>
      </c>
      <c r="D64" s="28" t="s">
        <v>30</v>
      </c>
      <c r="E64" s="3">
        <v>0.2406344031793993</v>
      </c>
      <c r="F64" s="1"/>
      <c r="G64" s="29"/>
    </row>
    <row r="65" spans="1:6" ht="14.1" customHeight="1" x14ac:dyDescent="0.25">
      <c r="A65" s="2" t="s">
        <v>74</v>
      </c>
      <c r="B65" s="2">
        <v>13</v>
      </c>
      <c r="C65" s="3">
        <v>28904.078219213141</v>
      </c>
      <c r="D65" s="28" t="s">
        <v>1183</v>
      </c>
      <c r="E65" s="3">
        <v>3.7594944415598659E-3</v>
      </c>
      <c r="F65" s="1"/>
    </row>
    <row r="66" spans="1:6" ht="15.75" thickBot="1" x14ac:dyDescent="0.3">
      <c r="A66" s="4" t="s">
        <v>75</v>
      </c>
      <c r="B66" s="5">
        <v>13389</v>
      </c>
      <c r="C66" s="42">
        <v>151881469.23516637</v>
      </c>
      <c r="D66" s="38" t="s">
        <v>76</v>
      </c>
      <c r="E66" s="16">
        <v>19.754912612504622</v>
      </c>
      <c r="F66" s="1"/>
    </row>
    <row r="67" spans="1:6" x14ac:dyDescent="0.25">
      <c r="A67" s="2" t="s">
        <v>77</v>
      </c>
      <c r="B67" s="30">
        <v>768828858.655707</v>
      </c>
      <c r="C67" s="10"/>
      <c r="D67" s="26"/>
      <c r="E67" s="10"/>
      <c r="F67" s="1"/>
    </row>
    <row r="68" spans="1:6" ht="15.75" thickBot="1" x14ac:dyDescent="0.3">
      <c r="A68" s="10"/>
      <c r="B68" s="30"/>
      <c r="C68" s="27"/>
      <c r="D68" s="26"/>
      <c r="E68" s="10"/>
      <c r="F68" s="1"/>
    </row>
    <row r="69" spans="1:6" ht="19.5" customHeight="1" thickBot="1" x14ac:dyDescent="0.3">
      <c r="A69" s="33" t="s">
        <v>1166</v>
      </c>
      <c r="B69" s="23">
        <v>13540</v>
      </c>
      <c r="C69" s="23">
        <f>C105 + C66</f>
        <v>155248178.51029763</v>
      </c>
      <c r="D69" s="24"/>
      <c r="E69" s="25"/>
      <c r="F69" s="1"/>
    </row>
    <row r="70" spans="1:6" ht="15.75" thickBot="1" x14ac:dyDescent="0.3">
      <c r="A70" s="32"/>
      <c r="B70" s="2"/>
      <c r="C70" s="2"/>
      <c r="D70" s="28"/>
      <c r="E70" s="2"/>
      <c r="F70" s="1"/>
    </row>
    <row r="71" spans="1:6" ht="25.5" x14ac:dyDescent="0.25">
      <c r="A71" s="22" t="s">
        <v>78</v>
      </c>
      <c r="B71" s="43" t="s">
        <v>79</v>
      </c>
      <c r="C71" s="43" t="s">
        <v>80</v>
      </c>
      <c r="D71" s="39"/>
      <c r="E71" s="21"/>
      <c r="F71" s="1"/>
    </row>
    <row r="72" spans="1:6" ht="14.1" customHeight="1" x14ac:dyDescent="0.25">
      <c r="A72" s="2" t="s">
        <v>6</v>
      </c>
      <c r="B72" s="2">
        <v>6</v>
      </c>
      <c r="C72" s="3">
        <v>6887.3689772965508</v>
      </c>
      <c r="D72" s="28" t="s">
        <v>5</v>
      </c>
      <c r="E72" s="3">
        <v>8.9582602118432595E-4</v>
      </c>
      <c r="F72" s="1"/>
    </row>
    <row r="73" spans="1:6" ht="14.1" customHeight="1" x14ac:dyDescent="0.25">
      <c r="A73" s="2" t="s">
        <v>9</v>
      </c>
      <c r="B73" s="2">
        <v>1</v>
      </c>
      <c r="C73" s="3">
        <v>2132.859775407328</v>
      </c>
      <c r="D73" s="28" t="s">
        <v>10</v>
      </c>
      <c r="E73" s="3">
        <v>2.7741671640441491E-4</v>
      </c>
      <c r="F73" s="1"/>
    </row>
    <row r="74" spans="1:6" ht="14.1" customHeight="1" x14ac:dyDescent="0.25">
      <c r="A74" s="2" t="s">
        <v>12</v>
      </c>
      <c r="B74" s="2">
        <v>15</v>
      </c>
      <c r="C74" s="3">
        <v>2.7150869516904308</v>
      </c>
      <c r="D74" s="28" t="s">
        <v>8</v>
      </c>
      <c r="E74" s="3">
        <v>3.5314581651134799E-7</v>
      </c>
      <c r="F74" s="1"/>
    </row>
    <row r="75" spans="1:6" ht="14.1" customHeight="1" x14ac:dyDescent="0.25">
      <c r="A75" s="2" t="s">
        <v>19</v>
      </c>
      <c r="B75" s="2">
        <v>99</v>
      </c>
      <c r="C75" s="3">
        <v>96995.30406632075</v>
      </c>
      <c r="D75" s="28" t="s">
        <v>8</v>
      </c>
      <c r="E75" s="3">
        <v>1.261598116809514E-2</v>
      </c>
      <c r="F75" s="1"/>
    </row>
    <row r="76" spans="1:6" ht="14.1" customHeight="1" x14ac:dyDescent="0.25">
      <c r="A76" s="2" t="s">
        <v>21</v>
      </c>
      <c r="B76" s="2">
        <v>41</v>
      </c>
      <c r="C76" s="3">
        <v>1353.2121556992979</v>
      </c>
      <c r="D76" s="28" t="s">
        <v>1184</v>
      </c>
      <c r="E76" s="3">
        <v>1.760095422873946E-4</v>
      </c>
      <c r="F76" s="1"/>
    </row>
    <row r="77" spans="1:6" ht="14.1" customHeight="1" x14ac:dyDescent="0.25">
      <c r="A77" s="2" t="s">
        <v>22</v>
      </c>
      <c r="B77" s="2">
        <v>7</v>
      </c>
      <c r="C77" s="3">
        <v>1498.2240474272739</v>
      </c>
      <c r="D77" s="28" t="s">
        <v>1185</v>
      </c>
      <c r="E77" s="3">
        <v>1.948709429789074E-4</v>
      </c>
      <c r="F77" s="1"/>
    </row>
    <row r="78" spans="1:6" ht="14.1" customHeight="1" x14ac:dyDescent="0.25">
      <c r="A78" s="2" t="s">
        <v>23</v>
      </c>
      <c r="B78" s="2">
        <v>2</v>
      </c>
      <c r="C78" s="3">
        <v>95.878597950390855</v>
      </c>
      <c r="D78" s="28" t="s">
        <v>193</v>
      </c>
      <c r="E78" s="3">
        <v>1.247073348353471E-5</v>
      </c>
      <c r="F78" s="1"/>
    </row>
    <row r="79" spans="1:6" ht="14.1" customHeight="1" x14ac:dyDescent="0.25">
      <c r="A79" s="2" t="s">
        <v>24</v>
      </c>
      <c r="B79" s="2">
        <v>1</v>
      </c>
      <c r="C79" s="3">
        <v>850.88716341030772</v>
      </c>
      <c r="D79" s="28" t="s">
        <v>25</v>
      </c>
      <c r="E79" s="3">
        <v>1.106731561191706E-4</v>
      </c>
      <c r="F79" s="1"/>
    </row>
    <row r="80" spans="1:6" ht="14.1" customHeight="1" x14ac:dyDescent="0.25">
      <c r="A80" s="2" t="s">
        <v>26</v>
      </c>
      <c r="B80" s="2">
        <v>10</v>
      </c>
      <c r="C80" s="3">
        <v>18.28185285973337</v>
      </c>
      <c r="D80" s="28" t="s">
        <v>8</v>
      </c>
      <c r="E80" s="3">
        <v>2.377883276066432E-6</v>
      </c>
      <c r="F80" s="1"/>
    </row>
    <row r="81" spans="1:6" ht="14.1" customHeight="1" x14ac:dyDescent="0.25">
      <c r="A81" s="2" t="s">
        <v>27</v>
      </c>
      <c r="B81" s="2">
        <v>4</v>
      </c>
      <c r="C81" s="3">
        <v>3293.9484797804798</v>
      </c>
      <c r="D81" s="28" t="s">
        <v>1173</v>
      </c>
      <c r="E81" s="3">
        <v>4.2843715362933331E-4</v>
      </c>
      <c r="F81" s="1"/>
    </row>
    <row r="82" spans="1:6" ht="14.1" customHeight="1" x14ac:dyDescent="0.25">
      <c r="A82" s="2" t="s">
        <v>28</v>
      </c>
      <c r="B82" s="2">
        <v>1</v>
      </c>
      <c r="C82" s="3">
        <v>63.589766908904643</v>
      </c>
      <c r="D82" s="28" t="s">
        <v>30</v>
      </c>
      <c r="E82" s="3">
        <v>8.2709911529094468E-6</v>
      </c>
      <c r="F82" s="1"/>
    </row>
    <row r="83" spans="1:6" ht="14.1" customHeight="1" x14ac:dyDescent="0.25">
      <c r="A83" s="2" t="s">
        <v>29</v>
      </c>
      <c r="B83" s="2">
        <v>6</v>
      </c>
      <c r="C83" s="3">
        <v>104.0398525474433</v>
      </c>
      <c r="D83" s="28" t="s">
        <v>30</v>
      </c>
      <c r="E83" s="3">
        <v>1.3532251206434399E-5</v>
      </c>
      <c r="F83" s="1"/>
    </row>
    <row r="84" spans="1:6" ht="14.1" customHeight="1" x14ac:dyDescent="0.25">
      <c r="A84" s="2" t="s">
        <v>31</v>
      </c>
      <c r="B84" s="2">
        <v>18</v>
      </c>
      <c r="C84" s="3">
        <v>105881.07400220761</v>
      </c>
      <c r="D84" s="28" t="s">
        <v>32</v>
      </c>
      <c r="E84" s="3">
        <v>1.37717351219002E-2</v>
      </c>
      <c r="F84" s="1"/>
    </row>
    <row r="85" spans="1:6" ht="14.1" customHeight="1" x14ac:dyDescent="0.25">
      <c r="A85" s="2" t="s">
        <v>36</v>
      </c>
      <c r="B85" s="2">
        <v>22</v>
      </c>
      <c r="C85" s="3">
        <v>707925.8786795804</v>
      </c>
      <c r="D85" s="28" t="s">
        <v>1193</v>
      </c>
      <c r="E85" s="3">
        <v>9.2078473693139609E-2</v>
      </c>
      <c r="F85" s="1"/>
    </row>
    <row r="86" spans="1:6" ht="14.1" customHeight="1" x14ac:dyDescent="0.25">
      <c r="A86" s="2" t="s">
        <v>39</v>
      </c>
      <c r="B86" s="2">
        <v>18</v>
      </c>
      <c r="C86" s="3">
        <v>27367.243938580152</v>
      </c>
      <c r="D86" s="28" t="s">
        <v>8</v>
      </c>
      <c r="E86" s="3">
        <v>3.55960154437701E-3</v>
      </c>
      <c r="F86" s="1"/>
    </row>
    <row r="87" spans="1:6" ht="14.1" customHeight="1" x14ac:dyDescent="0.25">
      <c r="A87" s="2" t="s">
        <v>40</v>
      </c>
      <c r="B87" s="2">
        <v>7</v>
      </c>
      <c r="C87" s="3">
        <v>82529.412993361417</v>
      </c>
      <c r="D87" s="28" t="s">
        <v>1191</v>
      </c>
      <c r="E87" s="3">
        <v>1.0734432250722971E-2</v>
      </c>
      <c r="F87" s="1"/>
    </row>
    <row r="88" spans="1:6" ht="14.1" customHeight="1" x14ac:dyDescent="0.25">
      <c r="A88" s="2" t="s">
        <v>41</v>
      </c>
      <c r="B88" s="2">
        <v>3</v>
      </c>
      <c r="C88" s="3">
        <v>3.605732214080196</v>
      </c>
      <c r="D88" s="28" t="s">
        <v>1192</v>
      </c>
      <c r="E88" s="3">
        <v>4.6899022739210108E-7</v>
      </c>
      <c r="F88" s="1"/>
    </row>
    <row r="89" spans="1:6" ht="14.1" customHeight="1" x14ac:dyDescent="0.25">
      <c r="A89" s="2" t="s">
        <v>46</v>
      </c>
      <c r="B89" s="2">
        <v>19</v>
      </c>
      <c r="C89" s="3">
        <v>97723.003375587999</v>
      </c>
      <c r="D89" s="28" t="s">
        <v>32</v>
      </c>
      <c r="E89" s="3">
        <v>1.2710631531534121E-2</v>
      </c>
      <c r="F89" s="1"/>
    </row>
    <row r="90" spans="1:6" ht="14.1" customHeight="1" x14ac:dyDescent="0.25">
      <c r="A90" s="2" t="s">
        <v>47</v>
      </c>
      <c r="B90" s="2">
        <v>20</v>
      </c>
      <c r="C90" s="3">
        <v>1583.354521262346</v>
      </c>
      <c r="D90" s="28" t="s">
        <v>32</v>
      </c>
      <c r="E90" s="3">
        <v>2.059436899028196E-4</v>
      </c>
      <c r="F90" s="1"/>
    </row>
    <row r="91" spans="1:6" ht="14.1" customHeight="1" x14ac:dyDescent="0.25">
      <c r="A91" s="2" t="s">
        <v>52</v>
      </c>
      <c r="B91" s="2">
        <v>99</v>
      </c>
      <c r="C91" s="3">
        <v>820785.14108274376</v>
      </c>
      <c r="D91" s="28" t="s">
        <v>25</v>
      </c>
      <c r="E91" s="3">
        <v>0.10675784753323669</v>
      </c>
      <c r="F91" s="1"/>
    </row>
    <row r="92" spans="1:6" ht="14.1" customHeight="1" x14ac:dyDescent="0.25">
      <c r="A92" s="2" t="s">
        <v>53</v>
      </c>
      <c r="B92" s="2">
        <v>1</v>
      </c>
      <c r="C92" s="3">
        <v>4.3569725243827011E-3</v>
      </c>
      <c r="D92" s="28" t="s">
        <v>81</v>
      </c>
      <c r="E92" s="3">
        <v>5.6670252077292291E-10</v>
      </c>
      <c r="F92" s="1"/>
    </row>
    <row r="93" spans="1:6" ht="14.1" customHeight="1" x14ac:dyDescent="0.25">
      <c r="A93" s="2" t="s">
        <v>58</v>
      </c>
      <c r="B93" s="2">
        <v>17</v>
      </c>
      <c r="C93" s="3">
        <v>347839.27433804062</v>
      </c>
      <c r="D93" s="28" t="s">
        <v>1186</v>
      </c>
      <c r="E93" s="3">
        <v>4.5242744242258021E-2</v>
      </c>
      <c r="F93" s="1"/>
    </row>
    <row r="94" spans="1:6" ht="14.1" customHeight="1" x14ac:dyDescent="0.25">
      <c r="A94" s="2" t="s">
        <v>60</v>
      </c>
      <c r="B94" s="2">
        <v>3</v>
      </c>
      <c r="C94" s="3">
        <v>5.6499753548791769E-2</v>
      </c>
      <c r="D94" s="28" t="s">
        <v>1181</v>
      </c>
      <c r="E94" s="3">
        <v>7.3488075905839244E-9</v>
      </c>
      <c r="F94" s="1"/>
    </row>
    <row r="95" spans="1:6" ht="14.1" customHeight="1" x14ac:dyDescent="0.25">
      <c r="A95" s="2" t="s">
        <v>61</v>
      </c>
      <c r="B95" s="2">
        <v>1</v>
      </c>
      <c r="C95" s="3">
        <v>331.85502754707102</v>
      </c>
      <c r="D95" s="28" t="s">
        <v>30</v>
      </c>
      <c r="E95" s="3">
        <v>4.3163705896616333E-5</v>
      </c>
      <c r="F95" s="1"/>
    </row>
    <row r="96" spans="1:6" ht="14.1" customHeight="1" x14ac:dyDescent="0.25">
      <c r="A96" s="2" t="s">
        <v>62</v>
      </c>
      <c r="B96" s="2">
        <v>104</v>
      </c>
      <c r="C96" s="3">
        <v>89590.026790975258</v>
      </c>
      <c r="D96" s="28" t="s">
        <v>32</v>
      </c>
      <c r="E96" s="3">
        <v>1.165279187197827E-2</v>
      </c>
      <c r="F96" s="1"/>
    </row>
    <row r="97" spans="1:6" ht="14.1" customHeight="1" x14ac:dyDescent="0.25">
      <c r="A97" s="2" t="s">
        <v>64</v>
      </c>
      <c r="B97" s="2">
        <v>3</v>
      </c>
      <c r="C97" s="3">
        <v>144.35327496375729</v>
      </c>
      <c r="D97" s="28" t="s">
        <v>30</v>
      </c>
      <c r="E97" s="3">
        <v>1.8775735753664949E-5</v>
      </c>
      <c r="F97" s="1"/>
    </row>
    <row r="98" spans="1:6" ht="14.1" customHeight="1" x14ac:dyDescent="0.25">
      <c r="A98" s="2" t="s">
        <v>65</v>
      </c>
      <c r="B98" s="2">
        <v>11</v>
      </c>
      <c r="C98" s="3">
        <v>0.22864491886443561</v>
      </c>
      <c r="D98" s="28" t="s">
        <v>8</v>
      </c>
      <c r="E98" s="3">
        <v>2.973937778061939E-8</v>
      </c>
      <c r="F98" s="1"/>
    </row>
    <row r="99" spans="1:6" ht="14.1" customHeight="1" x14ac:dyDescent="0.25">
      <c r="A99" s="2" t="s">
        <v>66</v>
      </c>
      <c r="B99" s="2">
        <v>22</v>
      </c>
      <c r="C99" s="3">
        <v>280795.1096353773</v>
      </c>
      <c r="D99" s="28" t="s">
        <v>32</v>
      </c>
      <c r="E99" s="3">
        <v>3.6522446621033683E-2</v>
      </c>
      <c r="F99" s="1"/>
    </row>
    <row r="100" spans="1:6" ht="14.1" customHeight="1" x14ac:dyDescent="0.25">
      <c r="A100" s="2" t="s">
        <v>67</v>
      </c>
      <c r="B100" s="2">
        <v>2</v>
      </c>
      <c r="C100" s="3">
        <v>4919.5918299725199</v>
      </c>
      <c r="D100" s="28" t="s">
        <v>32</v>
      </c>
      <c r="E100" s="3">
        <v>6.398812651714625E-4</v>
      </c>
      <c r="F100" s="1"/>
    </row>
    <row r="101" spans="1:6" ht="14.1" customHeight="1" x14ac:dyDescent="0.25">
      <c r="A101" s="2" t="s">
        <v>69</v>
      </c>
      <c r="B101" s="2">
        <v>2</v>
      </c>
      <c r="C101" s="3">
        <v>0.1207898618768756</v>
      </c>
      <c r="D101" s="28" t="s">
        <v>8</v>
      </c>
      <c r="E101" s="3">
        <v>1.5710890722024211E-8</v>
      </c>
      <c r="F101" s="1"/>
    </row>
    <row r="102" spans="1:6" ht="14.1" customHeight="1" x14ac:dyDescent="0.25">
      <c r="A102" s="2" t="s">
        <v>70</v>
      </c>
      <c r="B102" s="2">
        <v>9</v>
      </c>
      <c r="C102" s="3">
        <v>4822.8774373014094</v>
      </c>
      <c r="D102" s="28" t="s">
        <v>32</v>
      </c>
      <c r="E102" s="3">
        <v>6.2730182157501573E-4</v>
      </c>
      <c r="F102" s="1"/>
    </row>
    <row r="103" spans="1:6" ht="14.1" customHeight="1" x14ac:dyDescent="0.25">
      <c r="A103" s="2" t="s">
        <v>72</v>
      </c>
      <c r="B103" s="2">
        <v>2</v>
      </c>
      <c r="C103" s="3">
        <v>39859.831338590753</v>
      </c>
      <c r="D103" s="28" t="s">
        <v>32</v>
      </c>
      <c r="E103" s="3">
        <v>5.1844868818316228E-3</v>
      </c>
      <c r="F103" s="1"/>
    </row>
    <row r="104" spans="1:6" ht="14.1" customHeight="1" x14ac:dyDescent="0.25">
      <c r="A104" s="2" t="s">
        <v>74</v>
      </c>
      <c r="B104" s="2">
        <v>19</v>
      </c>
      <c r="C104" s="3">
        <v>641310.92101888498</v>
      </c>
      <c r="D104" s="28" t="s">
        <v>32</v>
      </c>
      <c r="E104" s="3">
        <v>8.341400215556749E-2</v>
      </c>
      <c r="F104" s="1"/>
    </row>
    <row r="105" spans="1:6" ht="15.75" thickBot="1" x14ac:dyDescent="0.3">
      <c r="A105" s="17" t="s">
        <v>82</v>
      </c>
      <c r="B105" s="18">
        <f>SUM(B72:B104)</f>
        <v>595</v>
      </c>
      <c r="C105" s="18">
        <f>SUM(C72:C104)</f>
        <v>3366709.2751312586</v>
      </c>
      <c r="D105" s="19" t="s">
        <v>76</v>
      </c>
      <c r="E105" s="20">
        <f>SUM(E72:E104)</f>
        <v>0.43790100172751933</v>
      </c>
      <c r="F105" s="1"/>
    </row>
    <row r="108" spans="1:6" x14ac:dyDescent="0.25">
      <c r="A108" s="67" t="s">
        <v>83</v>
      </c>
      <c r="B108" s="67"/>
      <c r="C108" s="67"/>
      <c r="D108" s="67"/>
      <c r="E108" s="67"/>
    </row>
    <row r="109" spans="1:6" ht="29.25" customHeight="1" x14ac:dyDescent="0.25">
      <c r="A109" s="68" t="s">
        <v>84</v>
      </c>
      <c r="B109" s="68"/>
      <c r="C109" s="68"/>
      <c r="D109" s="68"/>
      <c r="E109" s="68"/>
    </row>
    <row r="110" spans="1:6" ht="30" customHeight="1" x14ac:dyDescent="0.25">
      <c r="A110" s="68" t="s">
        <v>85</v>
      </c>
      <c r="B110" s="68"/>
      <c r="C110" s="68"/>
      <c r="D110" s="68"/>
      <c r="E110" s="68"/>
    </row>
    <row r="111" spans="1:6" ht="31.5" customHeight="1" x14ac:dyDescent="0.25">
      <c r="A111" s="70" t="s">
        <v>1167</v>
      </c>
      <c r="B111" s="70"/>
      <c r="C111" s="70"/>
      <c r="D111" s="70"/>
      <c r="E111" s="70"/>
      <c r="F111" s="34"/>
    </row>
    <row r="112" spans="1:6" s="12" customFormat="1" ht="31.5" customHeight="1" x14ac:dyDescent="0.25">
      <c r="A112" s="35"/>
      <c r="B112" s="35"/>
      <c r="C112" s="35"/>
      <c r="D112" s="40"/>
      <c r="E112" s="35"/>
      <c r="F112" s="34"/>
    </row>
    <row r="113" spans="1:6" ht="27" customHeight="1" x14ac:dyDescent="0.25">
      <c r="A113" s="69" t="s">
        <v>1194</v>
      </c>
      <c r="B113" s="69"/>
      <c r="C113" s="69"/>
      <c r="D113" s="69"/>
      <c r="E113" s="69"/>
      <c r="F113" s="69"/>
    </row>
    <row r="114" spans="1:6" ht="34.5" customHeight="1" x14ac:dyDescent="0.25">
      <c r="A114" s="69" t="s">
        <v>86</v>
      </c>
      <c r="B114" s="69"/>
      <c r="C114" s="69"/>
      <c r="D114" s="69"/>
      <c r="E114" s="69"/>
      <c r="F114" s="69"/>
    </row>
  </sheetData>
  <mergeCells count="7">
    <mergeCell ref="A1:E1"/>
    <mergeCell ref="A108:E108"/>
    <mergeCell ref="A109:E109"/>
    <mergeCell ref="A110:E110"/>
    <mergeCell ref="A114:F114"/>
    <mergeCell ref="A111:E111"/>
    <mergeCell ref="A113:F1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zoomScaleNormal="100" workbookViewId="0">
      <selection activeCell="F2" sqref="F2"/>
    </sheetView>
  </sheetViews>
  <sheetFormatPr defaultRowHeight="15" x14ac:dyDescent="0.25"/>
  <cols>
    <col min="1" max="1" width="12.7109375" customWidth="1"/>
    <col min="2" max="2" width="20.7109375" customWidth="1"/>
    <col min="3" max="3" width="13.7109375" customWidth="1"/>
    <col min="4" max="5" width="20.7109375" customWidth="1"/>
    <col min="6" max="6" width="28" customWidth="1"/>
    <col min="7" max="7" width="24.5703125" customWidth="1"/>
  </cols>
  <sheetData>
    <row r="1" spans="1:8" s="14" customFormat="1" ht="21" customHeight="1" x14ac:dyDescent="0.25">
      <c r="A1" s="66" t="s">
        <v>87</v>
      </c>
      <c r="B1" s="66"/>
      <c r="C1" s="66"/>
      <c r="D1" s="66"/>
      <c r="E1" s="66"/>
      <c r="F1" s="66"/>
      <c r="G1" s="66"/>
    </row>
    <row r="2" spans="1:8" s="14" customFormat="1" ht="21" customHeight="1" x14ac:dyDescent="0.25">
      <c r="A2" s="15" t="s">
        <v>88</v>
      </c>
      <c r="B2" s="15" t="s">
        <v>89</v>
      </c>
      <c r="C2" s="15" t="s">
        <v>1190</v>
      </c>
      <c r="D2" s="15" t="s">
        <v>1215</v>
      </c>
      <c r="E2" s="15" t="s">
        <v>1216</v>
      </c>
      <c r="F2" s="15" t="s">
        <v>90</v>
      </c>
      <c r="G2" s="15" t="s">
        <v>91</v>
      </c>
      <c r="H2" s="13"/>
    </row>
    <row r="3" spans="1:8" ht="14.1" customHeight="1" x14ac:dyDescent="0.25">
      <c r="A3" s="2" t="s">
        <v>81</v>
      </c>
      <c r="B3" s="7">
        <v>235814.8530815978</v>
      </c>
      <c r="C3" s="7">
        <v>50</v>
      </c>
      <c r="D3" s="7">
        <v>131721.16888663999</v>
      </c>
      <c r="E3" s="7">
        <v>2634.42333984375</v>
      </c>
      <c r="F3" s="3">
        <v>55.857875823974609</v>
      </c>
      <c r="G3" s="3">
        <v>8.6726292967796326E-2</v>
      </c>
      <c r="H3" s="1"/>
    </row>
    <row r="4" spans="1:8" ht="14.1" customHeight="1" x14ac:dyDescent="0.25">
      <c r="A4" s="2" t="s">
        <v>10</v>
      </c>
      <c r="B4" s="2" t="s">
        <v>92</v>
      </c>
      <c r="C4" s="7">
        <v>18</v>
      </c>
      <c r="D4" s="7">
        <v>40166.65086094274</v>
      </c>
      <c r="E4" s="7">
        <v>2231.480712890625</v>
      </c>
      <c r="F4" s="2" t="s">
        <v>92</v>
      </c>
      <c r="G4" s="3">
        <v>2.6446051895618439E-2</v>
      </c>
      <c r="H4" s="1"/>
    </row>
    <row r="5" spans="1:8" ht="14.1" customHeight="1" x14ac:dyDescent="0.25">
      <c r="A5" s="2" t="s">
        <v>93</v>
      </c>
      <c r="B5" s="7">
        <v>6657.1275457551392</v>
      </c>
      <c r="C5" s="7">
        <v>2</v>
      </c>
      <c r="D5" s="7">
        <v>5597.4900220079844</v>
      </c>
      <c r="E5" s="7">
        <v>2798.7451171875</v>
      </c>
      <c r="F5" s="3">
        <v>84.082664489746094</v>
      </c>
      <c r="G5" s="3">
        <v>3.685433184728026E-3</v>
      </c>
      <c r="H5" s="1"/>
    </row>
    <row r="6" spans="1:8" ht="14.1" customHeight="1" x14ac:dyDescent="0.25">
      <c r="A6" s="2" t="s">
        <v>8</v>
      </c>
      <c r="B6" s="7">
        <v>80115006.5110192</v>
      </c>
      <c r="C6" s="7">
        <v>2136</v>
      </c>
      <c r="D6" s="7">
        <v>7696641.3072267342</v>
      </c>
      <c r="E6" s="7">
        <v>3603.29638671875</v>
      </c>
      <c r="F6" s="3">
        <v>9.6069908142089844</v>
      </c>
      <c r="G6" s="3">
        <v>5.0675315856933594</v>
      </c>
      <c r="H6" s="1"/>
    </row>
    <row r="7" spans="1:8" ht="14.1" customHeight="1" x14ac:dyDescent="0.25">
      <c r="A7" s="2" t="s">
        <v>18</v>
      </c>
      <c r="B7" s="7">
        <v>134779162.69050989</v>
      </c>
      <c r="C7" s="7">
        <v>84</v>
      </c>
      <c r="D7" s="7">
        <v>33505136.09457567</v>
      </c>
      <c r="E7" s="7">
        <v>398870.65625</v>
      </c>
      <c r="F7" s="3">
        <v>24.859285354614261</v>
      </c>
      <c r="G7" s="3">
        <v>22.060054779052731</v>
      </c>
      <c r="H7" s="1"/>
    </row>
    <row r="8" spans="1:8" ht="14.1" customHeight="1" x14ac:dyDescent="0.25">
      <c r="A8" s="2" t="s">
        <v>25</v>
      </c>
      <c r="B8" s="7">
        <v>172974215.2563473</v>
      </c>
      <c r="C8" s="7">
        <v>1219</v>
      </c>
      <c r="D8" s="7">
        <v>15070241.915312709</v>
      </c>
      <c r="E8" s="7">
        <v>12362.791015625</v>
      </c>
      <c r="F8" s="3">
        <v>8.7124214172363281</v>
      </c>
      <c r="G8" s="3">
        <v>9.9223699569702148</v>
      </c>
      <c r="H8" s="1"/>
    </row>
    <row r="9" spans="1:8" ht="14.1" customHeight="1" x14ac:dyDescent="0.25">
      <c r="A9" s="2" t="s">
        <v>30</v>
      </c>
      <c r="B9" s="7">
        <v>98432191.357677758</v>
      </c>
      <c r="C9" s="7">
        <v>1991</v>
      </c>
      <c r="D9" s="7">
        <v>29654593.76611273</v>
      </c>
      <c r="E9" s="7">
        <v>14894.3212890625</v>
      </c>
      <c r="F9" s="3">
        <v>30.126926422119141</v>
      </c>
      <c r="G9" s="3">
        <v>19.524826049804691</v>
      </c>
      <c r="H9" s="1"/>
    </row>
    <row r="10" spans="1:8" ht="14.1" customHeight="1" x14ac:dyDescent="0.25">
      <c r="A10" s="2" t="s">
        <v>51</v>
      </c>
      <c r="B10" s="7">
        <v>6840139.3646279294</v>
      </c>
      <c r="C10" s="7">
        <v>1598</v>
      </c>
      <c r="D10" s="7">
        <v>2893241.4976693718</v>
      </c>
      <c r="E10" s="7">
        <v>1810.5390625</v>
      </c>
      <c r="F10" s="3">
        <v>42.297988891601563</v>
      </c>
      <c r="G10" s="3">
        <v>1.90493381023407</v>
      </c>
      <c r="H10" s="1"/>
    </row>
    <row r="11" spans="1:8" ht="14.1" customHeight="1" x14ac:dyDescent="0.25">
      <c r="A11" s="2" t="s">
        <v>32</v>
      </c>
      <c r="B11" s="7">
        <v>22744373.104050372</v>
      </c>
      <c r="C11" s="7">
        <v>4468</v>
      </c>
      <c r="D11" s="7">
        <v>3996874.411486336</v>
      </c>
      <c r="E11" s="7">
        <v>894.55560302734375</v>
      </c>
      <c r="F11" s="3">
        <v>17.573024749755859</v>
      </c>
      <c r="G11" s="3">
        <v>2.6315748691558838</v>
      </c>
      <c r="H11" s="1"/>
    </row>
    <row r="12" spans="1:8" ht="14.1" customHeight="1" x14ac:dyDescent="0.25">
      <c r="A12" s="2" t="s">
        <v>5</v>
      </c>
      <c r="B12" s="7">
        <v>252701298.390847</v>
      </c>
      <c r="C12" s="7">
        <v>1823</v>
      </c>
      <c r="D12" s="7">
        <v>58887254.933013387</v>
      </c>
      <c r="E12" s="7">
        <v>32302.388671875</v>
      </c>
      <c r="F12" s="3">
        <v>23.303108215332031</v>
      </c>
      <c r="G12" s="3">
        <v>38.7718505859375</v>
      </c>
      <c r="H12" s="1"/>
    </row>
    <row r="13" spans="1:8" x14ac:dyDescent="0.25">
      <c r="A13" s="4" t="s">
        <v>75</v>
      </c>
      <c r="B13" s="42">
        <v>768828858.65570688</v>
      </c>
      <c r="C13" s="5">
        <v>13389</v>
      </c>
      <c r="D13" s="42">
        <v>151881469.23516652</v>
      </c>
      <c r="E13" s="5">
        <v>11343.750036236203</v>
      </c>
      <c r="F13" s="8">
        <v>19.754912621351188</v>
      </c>
      <c r="G13" s="8">
        <v>99.999999414896592</v>
      </c>
      <c r="H13" s="1"/>
    </row>
    <row r="14" spans="1:8" x14ac:dyDescent="0.25">
      <c r="A14" s="9"/>
      <c r="B14" s="9"/>
    </row>
    <row r="16" spans="1:8" ht="22.5" customHeight="1" x14ac:dyDescent="0.25">
      <c r="A16" s="68" t="s">
        <v>94</v>
      </c>
      <c r="B16" s="68"/>
      <c r="C16" s="68"/>
      <c r="D16" s="68"/>
      <c r="E16" s="68"/>
      <c r="F16" s="68"/>
    </row>
    <row r="17" spans="1:6" ht="39" customHeight="1" x14ac:dyDescent="0.25">
      <c r="A17" s="68" t="s">
        <v>84</v>
      </c>
      <c r="B17" s="68"/>
      <c r="C17" s="68"/>
      <c r="D17" s="68"/>
      <c r="E17" s="68"/>
      <c r="F17" s="68"/>
    </row>
    <row r="18" spans="1:6" ht="20.25" customHeight="1" x14ac:dyDescent="0.25">
      <c r="A18" s="68" t="s">
        <v>95</v>
      </c>
      <c r="B18" s="68"/>
      <c r="C18" s="68"/>
      <c r="D18" s="68"/>
      <c r="E18" s="68"/>
      <c r="F18" s="68"/>
    </row>
    <row r="20" spans="1:6" ht="35.25" customHeight="1" x14ac:dyDescent="0.25">
      <c r="A20" s="69" t="s">
        <v>1194</v>
      </c>
      <c r="B20" s="69"/>
      <c r="C20" s="69"/>
      <c r="D20" s="69"/>
      <c r="E20" s="69"/>
      <c r="F20" s="69"/>
    </row>
    <row r="21" spans="1:6" ht="30" customHeight="1" x14ac:dyDescent="0.25">
      <c r="A21" s="69" t="s">
        <v>86</v>
      </c>
      <c r="B21" s="69"/>
      <c r="C21" s="69"/>
      <c r="D21" s="69"/>
      <c r="E21" s="69"/>
      <c r="F21" s="69"/>
    </row>
  </sheetData>
  <mergeCells count="6">
    <mergeCell ref="A21:F21"/>
    <mergeCell ref="A1:G1"/>
    <mergeCell ref="A16:F16"/>
    <mergeCell ref="A17:F17"/>
    <mergeCell ref="A18:F18"/>
    <mergeCell ref="A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election activeCell="A11" sqref="A11:F11"/>
    </sheetView>
  </sheetViews>
  <sheetFormatPr defaultRowHeight="15" x14ac:dyDescent="0.25"/>
  <cols>
    <col min="1" max="1" width="12.7109375" customWidth="1"/>
    <col min="2" max="2" width="18.5703125" customWidth="1"/>
    <col min="3" max="5" width="20.7109375" customWidth="1"/>
    <col min="6" max="6" width="24.5703125" customWidth="1"/>
  </cols>
  <sheetData>
    <row r="1" spans="1:7" s="14" customFormat="1" ht="21" customHeight="1" x14ac:dyDescent="0.25">
      <c r="A1" s="66" t="s">
        <v>96</v>
      </c>
      <c r="B1" s="66"/>
      <c r="C1" s="66"/>
      <c r="D1" s="66"/>
      <c r="E1" s="66"/>
      <c r="F1" s="66"/>
    </row>
    <row r="2" spans="1:7" s="14" customFormat="1" ht="21" customHeight="1" x14ac:dyDescent="0.25">
      <c r="A2" s="15" t="s">
        <v>97</v>
      </c>
      <c r="B2" s="15" t="s">
        <v>2</v>
      </c>
      <c r="C2" s="15" t="s">
        <v>1215</v>
      </c>
      <c r="D2" s="15" t="s">
        <v>1216</v>
      </c>
      <c r="E2" s="15" t="s">
        <v>1217</v>
      </c>
      <c r="F2" s="15" t="s">
        <v>91</v>
      </c>
      <c r="G2" s="13"/>
    </row>
    <row r="3" spans="1:7" ht="14.1" customHeight="1" x14ac:dyDescent="0.25">
      <c r="A3" s="2" t="s">
        <v>98</v>
      </c>
      <c r="B3" s="7">
        <v>75</v>
      </c>
      <c r="C3" s="7">
        <v>66678668.680909157</v>
      </c>
      <c r="D3" s="7">
        <v>889048.91574545542</v>
      </c>
      <c r="E3" s="3">
        <v>8.6727582998948218</v>
      </c>
      <c r="F3" s="3">
        <v>43.901780129389479</v>
      </c>
      <c r="G3" s="1"/>
    </row>
    <row r="4" spans="1:7" ht="14.1" customHeight="1" x14ac:dyDescent="0.25">
      <c r="A4" s="2" t="s">
        <v>99</v>
      </c>
      <c r="B4" s="7">
        <v>7254</v>
      </c>
      <c r="C4" s="7">
        <v>65505876.649254672</v>
      </c>
      <c r="D4" s="7">
        <v>9030.3110903301167</v>
      </c>
      <c r="E4" s="3">
        <v>8.5202156347846802</v>
      </c>
      <c r="F4" s="3">
        <v>43.129604275705461</v>
      </c>
      <c r="G4" s="1"/>
    </row>
    <row r="5" spans="1:7" ht="14.1" customHeight="1" x14ac:dyDescent="0.25">
      <c r="A5" s="2" t="s">
        <v>100</v>
      </c>
      <c r="B5" s="7">
        <v>1810</v>
      </c>
      <c r="C5" s="7">
        <v>10775812.920727581</v>
      </c>
      <c r="D5" s="7">
        <v>5953.4878015069498</v>
      </c>
      <c r="E5" s="3">
        <v>1.401587986010757</v>
      </c>
      <c r="F5" s="3">
        <v>7.0948832500710051</v>
      </c>
      <c r="G5" s="1"/>
    </row>
    <row r="6" spans="1:7" ht="14.1" customHeight="1" x14ac:dyDescent="0.25">
      <c r="A6" s="2" t="s">
        <v>101</v>
      </c>
      <c r="B6" s="7">
        <v>4253</v>
      </c>
      <c r="C6" s="7">
        <v>8921110.9842751995</v>
      </c>
      <c r="D6" s="7">
        <v>2097.6042756348929</v>
      </c>
      <c r="E6" s="3">
        <v>1.160350691814392</v>
      </c>
      <c r="F6" s="3">
        <v>5.8737323448340781</v>
      </c>
      <c r="G6" s="1"/>
    </row>
    <row r="7" spans="1:7" x14ac:dyDescent="0.25">
      <c r="A7" s="4" t="s">
        <v>75</v>
      </c>
      <c r="B7" s="42">
        <v>13392</v>
      </c>
      <c r="C7" s="5">
        <v>151881469.23516661</v>
      </c>
      <c r="D7" s="5">
        <v>11341.208873593683</v>
      </c>
      <c r="E7" s="8">
        <v>19.754912621351195</v>
      </c>
      <c r="F7" s="8">
        <v>100.00000000000003</v>
      </c>
      <c r="G7" s="1"/>
    </row>
    <row r="8" spans="1:7" x14ac:dyDescent="0.25">
      <c r="A8" s="10" t="s">
        <v>77</v>
      </c>
      <c r="C8" s="7">
        <v>768828858.655707</v>
      </c>
    </row>
    <row r="9" spans="1:7" x14ac:dyDescent="0.25">
      <c r="A9" s="9"/>
      <c r="B9" s="9"/>
    </row>
    <row r="11" spans="1:7" ht="33" customHeight="1" x14ac:dyDescent="0.25">
      <c r="A11" s="68" t="s">
        <v>102</v>
      </c>
      <c r="B11" s="68"/>
      <c r="C11" s="68"/>
      <c r="D11" s="68"/>
      <c r="E11" s="68"/>
      <c r="F11" s="68"/>
    </row>
    <row r="12" spans="1:7" ht="39" customHeight="1" x14ac:dyDescent="0.25">
      <c r="A12" s="68" t="s">
        <v>84</v>
      </c>
      <c r="B12" s="68"/>
      <c r="C12" s="68"/>
      <c r="D12" s="68"/>
      <c r="E12" s="68"/>
      <c r="F12" s="68"/>
    </row>
    <row r="13" spans="1:7" ht="15" customHeight="1" x14ac:dyDescent="0.25">
      <c r="A13" s="68" t="s">
        <v>103</v>
      </c>
      <c r="B13" s="68"/>
      <c r="C13" s="68"/>
      <c r="D13" s="68"/>
      <c r="E13" s="68"/>
      <c r="F13" s="68"/>
    </row>
    <row r="14" spans="1:7" ht="26.25" customHeight="1" x14ac:dyDescent="0.25">
      <c r="A14" s="68" t="s">
        <v>104</v>
      </c>
      <c r="B14" s="68"/>
      <c r="C14" s="68"/>
      <c r="D14" s="68"/>
      <c r="E14" s="68"/>
      <c r="F14" s="68"/>
    </row>
    <row r="15" spans="1:7" x14ac:dyDescent="0.25">
      <c r="A15" s="37"/>
      <c r="B15" s="37"/>
      <c r="C15" s="37"/>
      <c r="D15" s="37"/>
      <c r="E15" s="37"/>
      <c r="F15" s="37"/>
    </row>
    <row r="16" spans="1:7" ht="39" customHeight="1" x14ac:dyDescent="0.25">
      <c r="A16" s="69" t="s">
        <v>1194</v>
      </c>
      <c r="B16" s="69"/>
      <c r="C16" s="69"/>
      <c r="D16" s="69"/>
      <c r="E16" s="69"/>
      <c r="F16" s="69"/>
    </row>
    <row r="17" spans="1:6" ht="26.25" customHeight="1" x14ac:dyDescent="0.25">
      <c r="A17" s="69" t="s">
        <v>86</v>
      </c>
      <c r="B17" s="69"/>
      <c r="C17" s="69"/>
      <c r="D17" s="69"/>
      <c r="E17" s="69"/>
      <c r="F17" s="69"/>
    </row>
  </sheetData>
  <mergeCells count="7">
    <mergeCell ref="A16:F16"/>
    <mergeCell ref="A17:F17"/>
    <mergeCell ref="A1:F1"/>
    <mergeCell ref="A11:F11"/>
    <mergeCell ref="A12:F12"/>
    <mergeCell ref="A13:F13"/>
    <mergeCell ref="A14:F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
  <sheetViews>
    <sheetView workbookViewId="0">
      <selection activeCell="A18" sqref="A18:F18"/>
    </sheetView>
  </sheetViews>
  <sheetFormatPr defaultRowHeight="15" x14ac:dyDescent="0.25"/>
  <cols>
    <col min="1" max="1" width="21.28515625" customWidth="1"/>
    <col min="2" max="2" width="9.42578125" bestFit="1" customWidth="1"/>
    <col min="3" max="3" width="12.28515625" bestFit="1" customWidth="1"/>
    <col min="4" max="4" width="18.28515625" bestFit="1" customWidth="1"/>
    <col min="5" max="5" width="14.7109375" bestFit="1" customWidth="1"/>
    <col min="6" max="6" width="22.42578125" bestFit="1" customWidth="1"/>
  </cols>
  <sheetData>
    <row r="1" spans="1:7" s="14" customFormat="1" ht="21" customHeight="1" thickBot="1" x14ac:dyDescent="0.3">
      <c r="A1" s="66" t="s">
        <v>105</v>
      </c>
      <c r="B1" s="66"/>
      <c r="C1" s="66"/>
      <c r="D1" s="66"/>
      <c r="E1" s="66"/>
      <c r="F1" s="66"/>
    </row>
    <row r="2" spans="1:7" s="14" customFormat="1" ht="21" customHeight="1" x14ac:dyDescent="0.25">
      <c r="A2" s="44" t="s">
        <v>106</v>
      </c>
      <c r="B2" s="45" t="s">
        <v>1195</v>
      </c>
      <c r="C2" s="45" t="s">
        <v>1196</v>
      </c>
      <c r="D2" s="45" t="s">
        <v>1197</v>
      </c>
      <c r="E2" s="45" t="s">
        <v>1198</v>
      </c>
      <c r="F2" s="46" t="s">
        <v>91</v>
      </c>
      <c r="G2" s="13"/>
    </row>
    <row r="3" spans="1:7" ht="14.1" customHeight="1" x14ac:dyDescent="0.25">
      <c r="A3" s="47" t="s">
        <v>107</v>
      </c>
      <c r="B3" s="7">
        <v>2619</v>
      </c>
      <c r="C3" s="7">
        <v>15981367.634475</v>
      </c>
      <c r="D3" s="7">
        <v>6102.0876799999996</v>
      </c>
      <c r="E3" s="3">
        <v>2.0786639999999998</v>
      </c>
      <c r="F3" s="3">
        <v>10.522263000000001</v>
      </c>
      <c r="G3" s="36"/>
    </row>
    <row r="4" spans="1:7" ht="14.1" customHeight="1" x14ac:dyDescent="0.25">
      <c r="A4" s="47" t="s">
        <v>108</v>
      </c>
      <c r="B4" s="7">
        <v>66</v>
      </c>
      <c r="C4" s="7">
        <v>3847644.780644</v>
      </c>
      <c r="D4" s="7">
        <v>58297.648192000001</v>
      </c>
      <c r="E4" s="3">
        <v>0.50045499999999998</v>
      </c>
      <c r="F4" s="3">
        <v>2.5333209999999999</v>
      </c>
      <c r="G4" s="1"/>
    </row>
    <row r="5" spans="1:7" ht="14.1" customHeight="1" x14ac:dyDescent="0.25">
      <c r="A5" s="47" t="s">
        <v>109</v>
      </c>
      <c r="B5" s="7">
        <v>1096</v>
      </c>
      <c r="C5" s="7">
        <v>38190170.177658997</v>
      </c>
      <c r="D5" s="7">
        <v>34845.045783000001</v>
      </c>
      <c r="E5" s="3">
        <v>4.9673170000000004</v>
      </c>
      <c r="F5" s="3">
        <v>25.14472</v>
      </c>
      <c r="G5" s="1"/>
    </row>
    <row r="6" spans="1:7" ht="14.1" customHeight="1" x14ac:dyDescent="0.25">
      <c r="A6" s="47" t="s">
        <v>110</v>
      </c>
      <c r="B6" s="7">
        <v>2395</v>
      </c>
      <c r="C6" s="7">
        <v>1867856.6280509999</v>
      </c>
      <c r="D6" s="7">
        <v>779.89838299999997</v>
      </c>
      <c r="E6" s="3">
        <v>0.242948</v>
      </c>
      <c r="F6" s="3">
        <v>1.2298119999999999</v>
      </c>
      <c r="G6" s="1"/>
    </row>
    <row r="7" spans="1:7" ht="14.1" customHeight="1" x14ac:dyDescent="0.25">
      <c r="A7" s="47" t="s">
        <v>111</v>
      </c>
      <c r="B7" s="7">
        <v>4248</v>
      </c>
      <c r="C7" s="7">
        <v>2401391.8031859999</v>
      </c>
      <c r="D7" s="7">
        <v>565.29938900000002</v>
      </c>
      <c r="E7" s="3">
        <v>0.31234400000000001</v>
      </c>
      <c r="F7" s="3">
        <v>1.5810960000000001</v>
      </c>
      <c r="G7" s="1"/>
    </row>
    <row r="8" spans="1:7" x14ac:dyDescent="0.25">
      <c r="A8" s="49" t="s">
        <v>116</v>
      </c>
      <c r="B8" s="50">
        <v>10424</v>
      </c>
      <c r="C8" s="50">
        <v>62288431.024014995</v>
      </c>
      <c r="D8" s="50">
        <v>5975.4826385279157</v>
      </c>
      <c r="E8" s="51">
        <v>8.1017279999999996</v>
      </c>
      <c r="F8" s="52">
        <v>41.011211895430613</v>
      </c>
      <c r="G8" s="1"/>
    </row>
    <row r="9" spans="1:7" ht="14.1" customHeight="1" x14ac:dyDescent="0.25">
      <c r="A9" s="47" t="s">
        <v>112</v>
      </c>
      <c r="B9" s="7">
        <v>359</v>
      </c>
      <c r="C9" s="7">
        <v>7924747.6106040003</v>
      </c>
      <c r="D9" s="7">
        <v>22074.505879</v>
      </c>
      <c r="E9" s="3">
        <v>1.030756</v>
      </c>
      <c r="F9" s="3">
        <v>5.2177189999999998</v>
      </c>
      <c r="G9" s="1"/>
    </row>
    <row r="10" spans="1:7" ht="14.1" customHeight="1" x14ac:dyDescent="0.25">
      <c r="A10" s="47" t="s">
        <v>113</v>
      </c>
      <c r="B10" s="7">
        <v>1320</v>
      </c>
      <c r="C10" s="7">
        <v>81450986.106517002</v>
      </c>
      <c r="D10" s="7">
        <v>61705.292504999998</v>
      </c>
      <c r="E10" s="3">
        <v>10.594163</v>
      </c>
      <c r="F10" s="3">
        <v>53.627994999999999</v>
      </c>
      <c r="G10" s="1"/>
    </row>
    <row r="11" spans="1:7" x14ac:dyDescent="0.25">
      <c r="A11" s="49" t="s">
        <v>117</v>
      </c>
      <c r="B11" s="50">
        <v>1679</v>
      </c>
      <c r="C11" s="50">
        <v>89375733.717121005</v>
      </c>
      <c r="D11" s="50">
        <v>53231.526930983324</v>
      </c>
      <c r="E11" s="51">
        <v>11.624919</v>
      </c>
      <c r="F11" s="52">
        <v>58.845713297373834</v>
      </c>
      <c r="G11" s="1"/>
    </row>
    <row r="12" spans="1:7" ht="14.1" customHeight="1" x14ac:dyDescent="0.25">
      <c r="A12" s="47" t="s">
        <v>114</v>
      </c>
      <c r="B12" s="7">
        <v>8</v>
      </c>
      <c r="C12" s="7">
        <v>2443.9246870000002</v>
      </c>
      <c r="D12" s="7">
        <v>305.49058600000001</v>
      </c>
      <c r="E12" s="3">
        <v>3.1799999999999998E-4</v>
      </c>
      <c r="F12" s="3">
        <v>1.609E-3</v>
      </c>
      <c r="G12" s="1"/>
    </row>
    <row r="13" spans="1:7" ht="14.1" customHeight="1" x14ac:dyDescent="0.25">
      <c r="A13" s="47" t="s">
        <v>115</v>
      </c>
      <c r="B13" s="7">
        <v>1377</v>
      </c>
      <c r="C13" s="7">
        <v>214860.19404999999</v>
      </c>
      <c r="D13" s="7">
        <v>156.034999</v>
      </c>
      <c r="E13" s="3">
        <v>2.7945999999999999E-2</v>
      </c>
      <c r="F13" s="48">
        <v>0.14146600000000001</v>
      </c>
      <c r="G13" s="1"/>
    </row>
    <row r="14" spans="1:7" ht="14.1" customHeight="1" x14ac:dyDescent="0.25">
      <c r="A14" s="47" t="s">
        <v>327</v>
      </c>
      <c r="B14" s="7">
        <v>1</v>
      </c>
      <c r="C14" s="56">
        <v>0.37529499999999999</v>
      </c>
      <c r="D14" s="56">
        <v>0.37529499999999999</v>
      </c>
      <c r="E14" s="3">
        <v>0</v>
      </c>
      <c r="F14" s="48">
        <v>0</v>
      </c>
      <c r="G14" s="1"/>
    </row>
    <row r="15" spans="1:7" ht="15.75" thickBot="1" x14ac:dyDescent="0.3">
      <c r="A15" s="53" t="s">
        <v>75</v>
      </c>
      <c r="B15" s="42">
        <v>13488</v>
      </c>
      <c r="C15" s="5">
        <v>151881468.85987303</v>
      </c>
      <c r="D15" s="5">
        <v>11260.488497914666</v>
      </c>
      <c r="E15" s="54">
        <v>19.754911</v>
      </c>
      <c r="F15" s="55">
        <v>100</v>
      </c>
      <c r="G15" s="36"/>
    </row>
    <row r="16" spans="1:7" x14ac:dyDescent="0.25">
      <c r="A16" s="58" t="s">
        <v>77</v>
      </c>
      <c r="B16" s="57"/>
      <c r="C16" s="30">
        <v>768828858.655707</v>
      </c>
      <c r="D16" s="36"/>
      <c r="E16" s="36"/>
      <c r="F16" s="36"/>
      <c r="G16" s="36"/>
    </row>
    <row r="18" spans="1:6" ht="36" customHeight="1" x14ac:dyDescent="0.25">
      <c r="A18" s="68" t="s">
        <v>118</v>
      </c>
      <c r="B18" s="68"/>
      <c r="C18" s="68"/>
      <c r="D18" s="68"/>
      <c r="E18" s="68"/>
      <c r="F18" s="68"/>
    </row>
    <row r="19" spans="1:6" ht="41.25" customHeight="1" x14ac:dyDescent="0.25">
      <c r="A19" s="68" t="s">
        <v>84</v>
      </c>
      <c r="B19" s="68"/>
      <c r="C19" s="68"/>
      <c r="D19" s="68"/>
      <c r="E19" s="68"/>
      <c r="F19" s="68"/>
    </row>
    <row r="20" spans="1:6" x14ac:dyDescent="0.25">
      <c r="A20" s="68" t="s">
        <v>119</v>
      </c>
      <c r="B20" s="68"/>
      <c r="C20" s="68"/>
      <c r="D20" s="68"/>
      <c r="E20" s="68"/>
      <c r="F20" s="68"/>
    </row>
    <row r="21" spans="1:6" ht="33" customHeight="1" x14ac:dyDescent="0.25">
      <c r="A21" s="68" t="s">
        <v>104</v>
      </c>
      <c r="B21" s="68"/>
      <c r="C21" s="68"/>
      <c r="D21" s="68"/>
      <c r="E21" s="68"/>
      <c r="F21" s="68"/>
    </row>
    <row r="22" spans="1:6" x14ac:dyDescent="0.25">
      <c r="A22" s="37"/>
      <c r="B22" s="37"/>
      <c r="C22" s="37"/>
      <c r="D22" s="37"/>
      <c r="E22" s="37"/>
      <c r="F22" s="37"/>
    </row>
    <row r="23" spans="1:6" ht="38.25" customHeight="1" x14ac:dyDescent="0.25">
      <c r="A23" s="69" t="s">
        <v>1194</v>
      </c>
      <c r="B23" s="69"/>
      <c r="C23" s="69"/>
      <c r="D23" s="69"/>
      <c r="E23" s="69"/>
      <c r="F23" s="69"/>
    </row>
    <row r="24" spans="1:6" ht="29.25" customHeight="1" x14ac:dyDescent="0.25">
      <c r="A24" s="69" t="s">
        <v>86</v>
      </c>
      <c r="B24" s="69"/>
      <c r="C24" s="69"/>
      <c r="D24" s="69"/>
      <c r="E24" s="69"/>
      <c r="F24" s="69"/>
    </row>
  </sheetData>
  <mergeCells count="7">
    <mergeCell ref="A1:F1"/>
    <mergeCell ref="A23:F23"/>
    <mergeCell ref="A24:F24"/>
    <mergeCell ref="A18:F18"/>
    <mergeCell ref="A19:F19"/>
    <mergeCell ref="A20:F20"/>
    <mergeCell ref="A21:F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1"/>
  <sheetViews>
    <sheetView workbookViewId="0">
      <selection activeCell="I7" sqref="I7"/>
    </sheetView>
  </sheetViews>
  <sheetFormatPr defaultRowHeight="15" x14ac:dyDescent="0.25"/>
  <cols>
    <col min="1" max="1" width="30.7109375" customWidth="1"/>
    <col min="2" max="5" width="20.7109375" customWidth="1"/>
    <col min="6" max="6" width="24.140625" bestFit="1" customWidth="1"/>
    <col min="7" max="7" width="26.42578125" customWidth="1"/>
  </cols>
  <sheetData>
    <row r="1" spans="1:8" s="14" customFormat="1" ht="21" customHeight="1" x14ac:dyDescent="0.25">
      <c r="A1" s="66" t="s">
        <v>120</v>
      </c>
      <c r="B1" s="66"/>
      <c r="C1" s="66"/>
      <c r="D1" s="66"/>
      <c r="E1" s="66"/>
      <c r="F1" s="66"/>
      <c r="G1" s="66"/>
    </row>
    <row r="2" spans="1:8" s="14" customFormat="1" ht="21" customHeight="1" x14ac:dyDescent="0.25">
      <c r="A2" s="15" t="s">
        <v>121</v>
      </c>
      <c r="B2" s="15" t="s">
        <v>122</v>
      </c>
      <c r="C2" s="15" t="s">
        <v>3</v>
      </c>
      <c r="D2" s="15" t="s">
        <v>123</v>
      </c>
      <c r="E2" s="15" t="s">
        <v>1219</v>
      </c>
      <c r="F2" s="15" t="s">
        <v>124</v>
      </c>
      <c r="G2" s="15" t="s">
        <v>1218</v>
      </c>
      <c r="H2" s="13"/>
    </row>
    <row r="3" spans="1:8" ht="14.1" customHeight="1" x14ac:dyDescent="0.25">
      <c r="A3" s="2" t="s">
        <v>125</v>
      </c>
      <c r="B3" s="2" t="s">
        <v>126</v>
      </c>
      <c r="C3" s="2" t="s">
        <v>18</v>
      </c>
      <c r="D3" s="7">
        <v>3335668.5649999999</v>
      </c>
      <c r="E3" s="7">
        <v>1779615.7621990561</v>
      </c>
      <c r="F3" s="3">
        <v>53.351096714821722</v>
      </c>
      <c r="G3" s="3">
        <v>1.17344918188883</v>
      </c>
      <c r="H3" s="1"/>
    </row>
    <row r="4" spans="1:8" ht="14.1" customHeight="1" x14ac:dyDescent="0.25">
      <c r="A4" s="2" t="s">
        <v>127</v>
      </c>
      <c r="B4" s="2" t="s">
        <v>128</v>
      </c>
      <c r="C4" s="2" t="s">
        <v>18</v>
      </c>
      <c r="D4" s="7">
        <v>2306022.6039999998</v>
      </c>
      <c r="E4" s="7">
        <v>1728646.902717693</v>
      </c>
      <c r="F4" s="3">
        <v>74.962270522379171</v>
      </c>
      <c r="G4" s="3">
        <v>1.1398411594546469</v>
      </c>
      <c r="H4" s="1"/>
    </row>
    <row r="5" spans="1:8" ht="14.1" customHeight="1" x14ac:dyDescent="0.25">
      <c r="A5" s="2" t="s">
        <v>129</v>
      </c>
      <c r="B5" s="2" t="s">
        <v>130</v>
      </c>
      <c r="C5" s="2" t="s">
        <v>131</v>
      </c>
      <c r="D5" s="7">
        <v>1232980.52</v>
      </c>
      <c r="E5" s="7">
        <v>789695.59100009128</v>
      </c>
      <c r="F5" s="3">
        <v>64.047694038190585</v>
      </c>
      <c r="G5" s="3">
        <v>0.52071220365861348</v>
      </c>
      <c r="H5" s="1"/>
    </row>
    <row r="6" spans="1:8" ht="14.1" customHeight="1" x14ac:dyDescent="0.25">
      <c r="A6" s="2" t="s">
        <v>132</v>
      </c>
      <c r="B6" s="2" t="s">
        <v>133</v>
      </c>
      <c r="C6" s="2" t="s">
        <v>5</v>
      </c>
      <c r="D6" s="7">
        <v>9517104.3010000009</v>
      </c>
      <c r="E6" s="7">
        <v>377582.22618123703</v>
      </c>
      <c r="F6" s="3">
        <v>3.967406621166933</v>
      </c>
      <c r="G6" s="3">
        <v>0.24897147115657919</v>
      </c>
      <c r="H6" s="1"/>
    </row>
    <row r="7" spans="1:8" ht="14.1" customHeight="1" x14ac:dyDescent="0.25">
      <c r="A7" s="2" t="s">
        <v>134</v>
      </c>
      <c r="B7" s="2" t="s">
        <v>135</v>
      </c>
      <c r="C7" s="2" t="s">
        <v>51</v>
      </c>
      <c r="D7" s="7">
        <v>657499.64399999997</v>
      </c>
      <c r="E7" s="7">
        <v>106040.5362862761</v>
      </c>
      <c r="F7" s="3">
        <v>16.127846950784981</v>
      </c>
      <c r="G7" s="3">
        <v>6.9921374712046E-2</v>
      </c>
      <c r="H7" s="1"/>
    </row>
    <row r="8" spans="1:8" ht="14.1" customHeight="1" x14ac:dyDescent="0.25">
      <c r="A8" s="2" t="s">
        <v>136</v>
      </c>
      <c r="B8" s="2" t="s">
        <v>137</v>
      </c>
      <c r="C8" s="2" t="s">
        <v>25</v>
      </c>
      <c r="D8" s="7">
        <v>13674532.530999999</v>
      </c>
      <c r="E8" s="7">
        <v>327676.5997985361</v>
      </c>
      <c r="F8" s="3">
        <v>2.396254490277435</v>
      </c>
      <c r="G8" s="3">
        <v>0.21606452703170481</v>
      </c>
      <c r="H8" s="1"/>
    </row>
    <row r="9" spans="1:8" ht="14.1" customHeight="1" x14ac:dyDescent="0.25">
      <c r="A9" s="2" t="s">
        <v>138</v>
      </c>
      <c r="B9" s="2" t="s">
        <v>139</v>
      </c>
      <c r="C9" s="2" t="s">
        <v>140</v>
      </c>
      <c r="D9" s="7">
        <v>27219775.899</v>
      </c>
      <c r="E9" s="7">
        <v>1467024.9584124249</v>
      </c>
      <c r="F9" s="3">
        <v>5.3895556078634748</v>
      </c>
      <c r="G9" s="3">
        <v>0.96733197908538338</v>
      </c>
      <c r="H9" s="1"/>
    </row>
    <row r="10" spans="1:8" ht="14.1" customHeight="1" x14ac:dyDescent="0.25">
      <c r="A10" s="2" t="s">
        <v>141</v>
      </c>
      <c r="B10" s="2" t="s">
        <v>142</v>
      </c>
      <c r="C10" s="2" t="s">
        <v>143</v>
      </c>
      <c r="D10" s="7">
        <v>5635422.2470000004</v>
      </c>
      <c r="E10" s="7">
        <v>267200.51344022609</v>
      </c>
      <c r="F10" s="3">
        <v>4.7414461903448224</v>
      </c>
      <c r="G10" s="3">
        <v>0.176187596534469</v>
      </c>
      <c r="H10" s="1"/>
    </row>
    <row r="11" spans="1:8" ht="14.1" customHeight="1" x14ac:dyDescent="0.25">
      <c r="A11" s="2" t="s">
        <v>144</v>
      </c>
      <c r="B11" s="2" t="s">
        <v>145</v>
      </c>
      <c r="C11" s="2" t="s">
        <v>18</v>
      </c>
      <c r="D11" s="7">
        <v>7379719.2180000003</v>
      </c>
      <c r="E11" s="7">
        <v>493241.13045826397</v>
      </c>
      <c r="F11" s="3">
        <v>6.6837384443461074</v>
      </c>
      <c r="G11" s="3">
        <v>0.3252350385427929</v>
      </c>
      <c r="H11" s="1"/>
    </row>
    <row r="12" spans="1:8" ht="14.1" customHeight="1" x14ac:dyDescent="0.25">
      <c r="A12" s="2" t="s">
        <v>146</v>
      </c>
      <c r="B12" s="2" t="s">
        <v>147</v>
      </c>
      <c r="C12" s="2" t="s">
        <v>25</v>
      </c>
      <c r="D12" s="7">
        <v>12256457.234999999</v>
      </c>
      <c r="E12" s="7">
        <v>4107289.5182620152</v>
      </c>
      <c r="F12" s="3">
        <v>33.511229546276113</v>
      </c>
      <c r="G12" s="3">
        <v>2.7082787348598631</v>
      </c>
      <c r="H12" s="1"/>
    </row>
    <row r="13" spans="1:8" ht="14.1" customHeight="1" x14ac:dyDescent="0.25">
      <c r="A13" s="2" t="s">
        <v>148</v>
      </c>
      <c r="B13" s="2" t="s">
        <v>149</v>
      </c>
      <c r="C13" s="2" t="s">
        <v>5</v>
      </c>
      <c r="D13" s="7">
        <v>8430171.7339999992</v>
      </c>
      <c r="E13" s="7">
        <v>1136838.074550285</v>
      </c>
      <c r="F13" s="3">
        <v>13.485348939752511</v>
      </c>
      <c r="G13" s="3">
        <v>0.74961221228601937</v>
      </c>
      <c r="H13" s="1"/>
    </row>
    <row r="14" spans="1:8" ht="14.1" customHeight="1" x14ac:dyDescent="0.25">
      <c r="A14" s="2" t="s">
        <v>150</v>
      </c>
      <c r="B14" s="2" t="s">
        <v>151</v>
      </c>
      <c r="C14" s="2" t="s">
        <v>18</v>
      </c>
      <c r="D14" s="7">
        <v>3462433.0329999998</v>
      </c>
      <c r="E14" s="7">
        <v>1179909.133235014</v>
      </c>
      <c r="F14" s="3">
        <v>34.07745715193488</v>
      </c>
      <c r="G14" s="3">
        <v>0.77801255557935356</v>
      </c>
      <c r="H14" s="1"/>
    </row>
    <row r="15" spans="1:8" ht="14.1" customHeight="1" x14ac:dyDescent="0.25">
      <c r="A15" s="2" t="s">
        <v>152</v>
      </c>
      <c r="B15" s="2" t="s">
        <v>153</v>
      </c>
      <c r="C15" s="2" t="s">
        <v>5</v>
      </c>
      <c r="D15" s="7">
        <v>7675587.4900000002</v>
      </c>
      <c r="E15" s="7">
        <v>2447466.9262375641</v>
      </c>
      <c r="F15" s="3">
        <v>31.886379113340858</v>
      </c>
      <c r="G15" s="3">
        <v>1.6138191868701821</v>
      </c>
      <c r="H15" s="1"/>
    </row>
    <row r="16" spans="1:8" ht="14.1" customHeight="1" x14ac:dyDescent="0.25">
      <c r="A16" s="2" t="s">
        <v>154</v>
      </c>
      <c r="B16" s="2" t="s">
        <v>155</v>
      </c>
      <c r="C16" s="2" t="s">
        <v>25</v>
      </c>
      <c r="D16" s="7">
        <v>1464207.9029999999</v>
      </c>
      <c r="E16" s="7">
        <v>212453.97951772521</v>
      </c>
      <c r="F16" s="3">
        <v>14.50982330326387</v>
      </c>
      <c r="G16" s="3">
        <v>0.14008863809232519</v>
      </c>
      <c r="H16" s="1"/>
    </row>
    <row r="17" spans="1:8" ht="14.1" customHeight="1" x14ac:dyDescent="0.25">
      <c r="A17" s="2" t="s">
        <v>156</v>
      </c>
      <c r="B17" s="2" t="s">
        <v>157</v>
      </c>
      <c r="C17" s="2" t="s">
        <v>158</v>
      </c>
      <c r="D17" s="7">
        <v>10164043.989</v>
      </c>
      <c r="E17" s="7">
        <v>8265246.5809141779</v>
      </c>
      <c r="F17" s="3">
        <v>81.318484944173903</v>
      </c>
      <c r="G17" s="3">
        <v>5.4499668099693688</v>
      </c>
      <c r="H17" s="1"/>
    </row>
    <row r="18" spans="1:8" ht="14.1" customHeight="1" x14ac:dyDescent="0.25">
      <c r="A18" s="2" t="s">
        <v>159</v>
      </c>
      <c r="B18" s="2" t="s">
        <v>160</v>
      </c>
      <c r="C18" s="2" t="s">
        <v>161</v>
      </c>
      <c r="D18" s="7">
        <v>30409436.973999999</v>
      </c>
      <c r="E18" s="7">
        <v>3179571.0060761771</v>
      </c>
      <c r="F18" s="3">
        <v>10.45586936974434</v>
      </c>
      <c r="G18" s="3">
        <v>2.096556501178148</v>
      </c>
      <c r="H18" s="1"/>
    </row>
    <row r="19" spans="1:8" ht="14.1" customHeight="1" x14ac:dyDescent="0.25">
      <c r="A19" s="2" t="s">
        <v>162</v>
      </c>
      <c r="B19" s="2" t="s">
        <v>163</v>
      </c>
      <c r="C19" s="2" t="s">
        <v>8</v>
      </c>
      <c r="D19" s="7">
        <v>7385346.3959999997</v>
      </c>
      <c r="E19" s="7">
        <v>214802.23698090619</v>
      </c>
      <c r="F19" s="3">
        <v>2.9084923775172671</v>
      </c>
      <c r="G19" s="3">
        <v>0.14163704020112031</v>
      </c>
      <c r="H19" s="1"/>
    </row>
    <row r="20" spans="1:8" ht="14.1" customHeight="1" x14ac:dyDescent="0.25">
      <c r="A20" s="2" t="s">
        <v>164</v>
      </c>
      <c r="B20" s="2" t="s">
        <v>165</v>
      </c>
      <c r="C20" s="2" t="s">
        <v>5</v>
      </c>
      <c r="D20" s="7">
        <v>12912208.812000001</v>
      </c>
      <c r="E20" s="7">
        <v>1617275.2610545419</v>
      </c>
      <c r="F20" s="3">
        <v>12.5251634681707</v>
      </c>
      <c r="G20" s="3">
        <v>1.0664045420840811</v>
      </c>
      <c r="H20" s="1"/>
    </row>
    <row r="21" spans="1:8" ht="14.1" customHeight="1" x14ac:dyDescent="0.25">
      <c r="A21" s="2" t="s">
        <v>166</v>
      </c>
      <c r="B21" s="2" t="s">
        <v>167</v>
      </c>
      <c r="C21" s="2" t="s">
        <v>92</v>
      </c>
      <c r="D21" s="7">
        <v>17167.102999999999</v>
      </c>
      <c r="E21" s="7">
        <v>0</v>
      </c>
      <c r="F21" s="3">
        <v>0</v>
      </c>
      <c r="G21" s="3">
        <v>0</v>
      </c>
      <c r="H21" s="1"/>
    </row>
    <row r="22" spans="1:8" ht="14.1" customHeight="1" x14ac:dyDescent="0.25">
      <c r="A22" s="2" t="s">
        <v>168</v>
      </c>
      <c r="B22" s="2" t="s">
        <v>169</v>
      </c>
      <c r="C22" s="2" t="s">
        <v>18</v>
      </c>
      <c r="D22" s="7">
        <v>2092228.9550000001</v>
      </c>
      <c r="E22" s="7">
        <v>219031.84659186329</v>
      </c>
      <c r="F22" s="3">
        <v>10.46882780531366</v>
      </c>
      <c r="G22" s="3">
        <v>0.1444259747807701</v>
      </c>
      <c r="H22" s="1"/>
    </row>
    <row r="23" spans="1:8" ht="14.1" customHeight="1" x14ac:dyDescent="0.25">
      <c r="A23" s="2" t="s">
        <v>170</v>
      </c>
      <c r="B23" s="2" t="s">
        <v>171</v>
      </c>
      <c r="C23" s="2" t="s">
        <v>5</v>
      </c>
      <c r="D23" s="7">
        <v>8360871.2740000002</v>
      </c>
      <c r="E23" s="7">
        <v>1222744.4120450651</v>
      </c>
      <c r="F23" s="3">
        <v>14.624605163429109</v>
      </c>
      <c r="G23" s="3">
        <v>0.80625742952535762</v>
      </c>
      <c r="H23" s="1"/>
    </row>
    <row r="24" spans="1:8" ht="14.1" customHeight="1" x14ac:dyDescent="0.25">
      <c r="A24" s="2" t="s">
        <v>172</v>
      </c>
      <c r="B24" s="2" t="s">
        <v>173</v>
      </c>
      <c r="C24" s="2" t="s">
        <v>140</v>
      </c>
      <c r="D24" s="7">
        <v>10699769.228</v>
      </c>
      <c r="E24" s="7">
        <v>294767.48633360409</v>
      </c>
      <c r="F24" s="3">
        <v>2.7548957370242468</v>
      </c>
      <c r="G24" s="3">
        <v>0.1943648022414545</v>
      </c>
      <c r="H24" s="1"/>
    </row>
    <row r="25" spans="1:8" ht="14.1" customHeight="1" x14ac:dyDescent="0.25">
      <c r="A25" s="2" t="s">
        <v>174</v>
      </c>
      <c r="B25" s="2" t="s">
        <v>175</v>
      </c>
      <c r="C25" s="2" t="s">
        <v>18</v>
      </c>
      <c r="D25" s="7">
        <v>2843199.4380000001</v>
      </c>
      <c r="E25" s="7">
        <v>878564.518505082</v>
      </c>
      <c r="F25" s="3">
        <v>30.900558953510949</v>
      </c>
      <c r="G25" s="3">
        <v>0.57931090372137728</v>
      </c>
      <c r="H25" s="1"/>
    </row>
    <row r="26" spans="1:8" ht="14.1" customHeight="1" x14ac:dyDescent="0.25">
      <c r="A26" s="2" t="s">
        <v>176</v>
      </c>
      <c r="B26" s="2" t="s">
        <v>177</v>
      </c>
      <c r="C26" s="2" t="s">
        <v>18</v>
      </c>
      <c r="D26" s="7">
        <v>5805108.1210000003</v>
      </c>
      <c r="E26" s="7">
        <v>129829.2223936638</v>
      </c>
      <c r="F26" s="3">
        <v>2.236465190441606</v>
      </c>
      <c r="G26" s="3">
        <v>8.5607240641009302E-2</v>
      </c>
      <c r="H26" s="1"/>
    </row>
    <row r="27" spans="1:8" ht="14.1" customHeight="1" x14ac:dyDescent="0.25">
      <c r="A27" s="2" t="s">
        <v>178</v>
      </c>
      <c r="B27" s="2" t="s">
        <v>179</v>
      </c>
      <c r="C27" s="2" t="s">
        <v>25</v>
      </c>
      <c r="D27" s="7">
        <v>6941095.4560000002</v>
      </c>
      <c r="E27" s="7">
        <v>225356.21542121991</v>
      </c>
      <c r="F27" s="3">
        <v>3.2466952349202769</v>
      </c>
      <c r="G27" s="3">
        <v>0.14859615892186881</v>
      </c>
      <c r="H27" s="1"/>
    </row>
    <row r="28" spans="1:8" ht="14.1" customHeight="1" x14ac:dyDescent="0.25">
      <c r="A28" s="2" t="s">
        <v>180</v>
      </c>
      <c r="B28" s="2" t="s">
        <v>181</v>
      </c>
      <c r="C28" s="2" t="s">
        <v>25</v>
      </c>
      <c r="D28" s="7">
        <v>11625726.308</v>
      </c>
      <c r="E28" s="7">
        <v>867442.75174686708</v>
      </c>
      <c r="F28" s="3">
        <v>7.4614069587201142</v>
      </c>
      <c r="G28" s="3">
        <v>0.57197739478040288</v>
      </c>
      <c r="H28" s="1"/>
    </row>
    <row r="29" spans="1:8" ht="14.1" customHeight="1" x14ac:dyDescent="0.25">
      <c r="A29" s="2" t="s">
        <v>182</v>
      </c>
      <c r="B29" s="2" t="s">
        <v>183</v>
      </c>
      <c r="C29" s="2" t="s">
        <v>5</v>
      </c>
      <c r="D29" s="7">
        <v>2921327.483</v>
      </c>
      <c r="E29" s="7">
        <v>853218.54653427436</v>
      </c>
      <c r="F29" s="3">
        <v>29.20653543635164</v>
      </c>
      <c r="G29" s="3">
        <v>0.56259818926633709</v>
      </c>
      <c r="H29" s="1"/>
    </row>
    <row r="30" spans="1:8" ht="14.1" customHeight="1" x14ac:dyDescent="0.25">
      <c r="A30" s="2" t="s">
        <v>184</v>
      </c>
      <c r="B30" s="2" t="s">
        <v>185</v>
      </c>
      <c r="C30" s="2" t="s">
        <v>30</v>
      </c>
      <c r="D30" s="7">
        <v>6120408.6500000004</v>
      </c>
      <c r="E30" s="7">
        <v>924875.03663805313</v>
      </c>
      <c r="F30" s="3">
        <v>15.11132817312865</v>
      </c>
      <c r="G30" s="3">
        <v>0.60984729296353124</v>
      </c>
      <c r="H30" s="1"/>
    </row>
    <row r="31" spans="1:8" ht="14.1" customHeight="1" x14ac:dyDescent="0.25">
      <c r="A31" s="2" t="s">
        <v>186</v>
      </c>
      <c r="B31" s="2" t="s">
        <v>187</v>
      </c>
      <c r="C31" s="2" t="s">
        <v>188</v>
      </c>
      <c r="D31" s="7">
        <v>7267416.1720000003</v>
      </c>
      <c r="E31" s="7">
        <v>334543.96610554238</v>
      </c>
      <c r="F31" s="3">
        <v>4.603341245193552</v>
      </c>
      <c r="G31" s="3">
        <v>0.22059275472324291</v>
      </c>
      <c r="H31" s="1"/>
    </row>
    <row r="32" spans="1:8" ht="14.1" customHeight="1" x14ac:dyDescent="0.25">
      <c r="A32" s="2" t="s">
        <v>189</v>
      </c>
      <c r="B32" s="2" t="s">
        <v>190</v>
      </c>
      <c r="C32" s="2" t="s">
        <v>30</v>
      </c>
      <c r="D32" s="7">
        <v>6615765.0329999998</v>
      </c>
      <c r="E32" s="7">
        <v>593048.22459945874</v>
      </c>
      <c r="F32" s="3">
        <v>8.9641669805575575</v>
      </c>
      <c r="G32" s="3">
        <v>0.39104618466456248</v>
      </c>
      <c r="H32" s="1"/>
    </row>
    <row r="33" spans="1:8" ht="14.1" customHeight="1" x14ac:dyDescent="0.25">
      <c r="A33" s="2" t="s">
        <v>191</v>
      </c>
      <c r="B33" s="2" t="s">
        <v>192</v>
      </c>
      <c r="C33" s="2" t="s">
        <v>193</v>
      </c>
      <c r="D33" s="7">
        <v>537542.625</v>
      </c>
      <c r="E33" s="7">
        <v>183730.15324568789</v>
      </c>
      <c r="F33" s="3">
        <v>34.1796435669986</v>
      </c>
      <c r="G33" s="3">
        <v>0.121148622412767</v>
      </c>
      <c r="H33" s="1"/>
    </row>
    <row r="34" spans="1:8" ht="14.1" customHeight="1" x14ac:dyDescent="0.25">
      <c r="A34" s="2" t="s">
        <v>194</v>
      </c>
      <c r="B34" s="2" t="s">
        <v>195</v>
      </c>
      <c r="C34" s="2" t="s">
        <v>5</v>
      </c>
      <c r="D34" s="7">
        <v>18075257.304000001</v>
      </c>
      <c r="E34" s="7">
        <v>2702791.0912980759</v>
      </c>
      <c r="F34" s="3">
        <v>14.952988197296399</v>
      </c>
      <c r="G34" s="3">
        <v>1.782175715830389</v>
      </c>
      <c r="H34" s="1"/>
    </row>
    <row r="35" spans="1:8" ht="14.1" customHeight="1" x14ac:dyDescent="0.25">
      <c r="A35" s="2" t="s">
        <v>196</v>
      </c>
      <c r="B35" s="2" t="s">
        <v>197</v>
      </c>
      <c r="C35" s="2" t="s">
        <v>30</v>
      </c>
      <c r="D35" s="7">
        <v>12002882.873</v>
      </c>
      <c r="E35" s="7">
        <v>1910587.575695822</v>
      </c>
      <c r="F35" s="3">
        <v>15.917739062451499</v>
      </c>
      <c r="G35" s="3">
        <v>1.2598098281939429</v>
      </c>
      <c r="H35" s="1"/>
    </row>
    <row r="36" spans="1:8" ht="14.1" customHeight="1" x14ac:dyDescent="0.25">
      <c r="A36" s="2" t="s">
        <v>198</v>
      </c>
      <c r="B36" s="2" t="s">
        <v>199</v>
      </c>
      <c r="C36" s="2" t="s">
        <v>5</v>
      </c>
      <c r="D36" s="7">
        <v>3142149.443</v>
      </c>
      <c r="E36" s="7">
        <v>597362.63383917266</v>
      </c>
      <c r="F36" s="3">
        <v>19.011273800804151</v>
      </c>
      <c r="G36" s="3">
        <v>0.39389103471602532</v>
      </c>
      <c r="H36" s="1"/>
    </row>
    <row r="37" spans="1:8" ht="14.1" customHeight="1" x14ac:dyDescent="0.25">
      <c r="A37" s="2" t="s">
        <v>200</v>
      </c>
      <c r="B37" s="2" t="s">
        <v>201</v>
      </c>
      <c r="C37" s="2" t="s">
        <v>5</v>
      </c>
      <c r="D37" s="7">
        <v>15628918.477</v>
      </c>
      <c r="E37" s="7">
        <v>9127291.6428814195</v>
      </c>
      <c r="F37" s="3">
        <v>58.400020809587197</v>
      </c>
      <c r="G37" s="3">
        <v>6.0183850574380147</v>
      </c>
      <c r="H37" s="1"/>
    </row>
    <row r="38" spans="1:8" ht="14.1" customHeight="1" x14ac:dyDescent="0.25">
      <c r="A38" s="2" t="s">
        <v>202</v>
      </c>
      <c r="B38" s="2" t="s">
        <v>203</v>
      </c>
      <c r="C38" s="2" t="s">
        <v>204</v>
      </c>
      <c r="D38" s="7">
        <v>39486135.498000003</v>
      </c>
      <c r="E38" s="7">
        <v>14656710.532644929</v>
      </c>
      <c r="F38" s="3">
        <v>37.118624924404934</v>
      </c>
      <c r="G38" s="3">
        <v>9.6643923643725529</v>
      </c>
      <c r="H38" s="1"/>
    </row>
    <row r="39" spans="1:8" ht="14.1" customHeight="1" x14ac:dyDescent="0.25">
      <c r="A39" s="2" t="s">
        <v>205</v>
      </c>
      <c r="B39" s="2" t="s">
        <v>206</v>
      </c>
      <c r="C39" s="2" t="s">
        <v>207</v>
      </c>
      <c r="D39" s="7">
        <v>42246564.193000004</v>
      </c>
      <c r="E39" s="7">
        <v>12934563.49197609</v>
      </c>
      <c r="F39" s="3">
        <v>30.616841248641158</v>
      </c>
      <c r="G39" s="3">
        <v>8.5288371063836195</v>
      </c>
      <c r="H39" s="1"/>
    </row>
    <row r="40" spans="1:8" ht="14.1" customHeight="1" x14ac:dyDescent="0.25">
      <c r="A40" s="2" t="s">
        <v>208</v>
      </c>
      <c r="B40" s="2" t="s">
        <v>209</v>
      </c>
      <c r="C40" s="2" t="s">
        <v>18</v>
      </c>
      <c r="D40" s="7">
        <v>2711718.4440000001</v>
      </c>
      <c r="E40" s="7">
        <v>829674.46418573789</v>
      </c>
      <c r="F40" s="3">
        <v>30.59589265329118</v>
      </c>
      <c r="G40" s="3">
        <v>0.54707361100789664</v>
      </c>
      <c r="H40" s="1"/>
    </row>
    <row r="41" spans="1:8" ht="14.1" customHeight="1" x14ac:dyDescent="0.25">
      <c r="A41" s="2" t="s">
        <v>210</v>
      </c>
      <c r="B41" s="2" t="s">
        <v>211</v>
      </c>
      <c r="C41" s="2" t="s">
        <v>212</v>
      </c>
      <c r="D41" s="7">
        <v>11847908.986</v>
      </c>
      <c r="E41" s="7">
        <v>2887264.0911727841</v>
      </c>
      <c r="F41" s="3">
        <v>24.369397963678651</v>
      </c>
      <c r="G41" s="3">
        <v>1.9038141590166111</v>
      </c>
      <c r="H41" s="1"/>
    </row>
    <row r="42" spans="1:8" ht="14.1" customHeight="1" x14ac:dyDescent="0.25">
      <c r="A42" s="2" t="s">
        <v>213</v>
      </c>
      <c r="B42" s="2" t="s">
        <v>214</v>
      </c>
      <c r="C42" s="2" t="s">
        <v>25</v>
      </c>
      <c r="D42" s="7">
        <v>22041825.131000001</v>
      </c>
      <c r="E42" s="7">
        <v>1370508.7689217329</v>
      </c>
      <c r="F42" s="3">
        <v>6.2177644581447389</v>
      </c>
      <c r="G42" s="3">
        <v>0.9036908010274135</v>
      </c>
      <c r="H42" s="1"/>
    </row>
    <row r="43" spans="1:8" ht="14.1" customHeight="1" x14ac:dyDescent="0.25">
      <c r="A43" s="2" t="s">
        <v>215</v>
      </c>
      <c r="B43" s="2" t="s">
        <v>216</v>
      </c>
      <c r="C43" s="2" t="s">
        <v>207</v>
      </c>
      <c r="D43" s="7">
        <v>1088197.5789999999</v>
      </c>
      <c r="E43" s="7">
        <v>159317.2668887442</v>
      </c>
      <c r="F43" s="3">
        <v>14.64047246228473</v>
      </c>
      <c r="G43" s="3">
        <v>0.1050511691694323</v>
      </c>
      <c r="H43" s="1"/>
    </row>
    <row r="44" spans="1:8" ht="14.1" customHeight="1" x14ac:dyDescent="0.25">
      <c r="A44" s="2" t="s">
        <v>217</v>
      </c>
      <c r="B44" s="2" t="s">
        <v>218</v>
      </c>
      <c r="C44" s="2" t="s">
        <v>219</v>
      </c>
      <c r="D44" s="7">
        <v>27329.15</v>
      </c>
      <c r="E44" s="7">
        <v>8670.2396668444835</v>
      </c>
      <c r="F44" s="3">
        <v>31.725244535027549</v>
      </c>
      <c r="G44" s="3">
        <v>5.7170125484091658E-3</v>
      </c>
      <c r="H44" s="1"/>
    </row>
    <row r="45" spans="1:8" ht="14.1" customHeight="1" x14ac:dyDescent="0.25">
      <c r="A45" s="2" t="s">
        <v>220</v>
      </c>
      <c r="B45" s="2" t="s">
        <v>221</v>
      </c>
      <c r="C45" s="2" t="s">
        <v>5</v>
      </c>
      <c r="D45" s="7">
        <v>4509074.1390000004</v>
      </c>
      <c r="E45" s="7">
        <v>648533.24157230766</v>
      </c>
      <c r="F45" s="3">
        <v>14.38284715620436</v>
      </c>
      <c r="G45" s="3">
        <v>0.42763208660859958</v>
      </c>
      <c r="H45" s="1"/>
    </row>
    <row r="46" spans="1:8" ht="14.1" customHeight="1" x14ac:dyDescent="0.25">
      <c r="A46" s="2" t="s">
        <v>222</v>
      </c>
      <c r="B46" s="2" t="s">
        <v>223</v>
      </c>
      <c r="C46" s="2" t="s">
        <v>30</v>
      </c>
      <c r="D46" s="7">
        <v>812414.86</v>
      </c>
      <c r="E46" s="7">
        <v>164542.789724945</v>
      </c>
      <c r="F46" s="3">
        <v>20.25354259582905</v>
      </c>
      <c r="G46" s="3">
        <v>0.1084967924479675</v>
      </c>
      <c r="H46" s="1"/>
    </row>
    <row r="47" spans="1:8" ht="14.1" customHeight="1" x14ac:dyDescent="0.25">
      <c r="A47" s="2" t="s">
        <v>224</v>
      </c>
      <c r="B47" s="2" t="s">
        <v>225</v>
      </c>
      <c r="C47" s="2" t="s">
        <v>51</v>
      </c>
      <c r="D47" s="7">
        <v>425566.53600000002</v>
      </c>
      <c r="E47" s="7">
        <v>81869.62572151082</v>
      </c>
      <c r="F47" s="3">
        <v>19.23779686509722</v>
      </c>
      <c r="G47" s="3">
        <v>5.3983476301501708E-2</v>
      </c>
      <c r="H47" s="1"/>
    </row>
    <row r="48" spans="1:8" ht="14.1" customHeight="1" x14ac:dyDescent="0.25">
      <c r="A48" s="2" t="s">
        <v>226</v>
      </c>
      <c r="B48" s="2" t="s">
        <v>227</v>
      </c>
      <c r="C48" s="2" t="s">
        <v>5</v>
      </c>
      <c r="D48" s="7">
        <v>11089856.833000001</v>
      </c>
      <c r="E48" s="7">
        <v>5250145.0213754373</v>
      </c>
      <c r="F48" s="3">
        <v>47.341864736726102</v>
      </c>
      <c r="G48" s="3">
        <v>3.4618587399551362</v>
      </c>
      <c r="H48" s="1"/>
    </row>
    <row r="49" spans="1:8" ht="14.1" customHeight="1" x14ac:dyDescent="0.25">
      <c r="A49" s="2" t="s">
        <v>228</v>
      </c>
      <c r="B49" s="2" t="s">
        <v>229</v>
      </c>
      <c r="C49" s="2" t="s">
        <v>18</v>
      </c>
      <c r="D49" s="7">
        <v>3929443.5430000001</v>
      </c>
      <c r="E49" s="7">
        <v>579747.81536359503</v>
      </c>
      <c r="F49" s="3">
        <v>14.75394185002024</v>
      </c>
      <c r="G49" s="3">
        <v>0.38227611492921409</v>
      </c>
      <c r="H49" s="1"/>
    </row>
    <row r="50" spans="1:8" ht="14.1" customHeight="1" x14ac:dyDescent="0.25">
      <c r="A50" s="2" t="s">
        <v>230</v>
      </c>
      <c r="B50" s="2" t="s">
        <v>231</v>
      </c>
      <c r="C50" s="2" t="s">
        <v>5</v>
      </c>
      <c r="D50" s="7">
        <v>7397559.2560000001</v>
      </c>
      <c r="E50" s="7">
        <v>1335474.3916075281</v>
      </c>
      <c r="F50" s="3">
        <v>18.052905632683562</v>
      </c>
      <c r="G50" s="3">
        <v>0.88058971242695161</v>
      </c>
      <c r="H50" s="1"/>
    </row>
    <row r="51" spans="1:8" ht="14.1" customHeight="1" x14ac:dyDescent="0.25">
      <c r="A51" s="2" t="s">
        <v>232</v>
      </c>
      <c r="B51" s="2" t="s">
        <v>233</v>
      </c>
      <c r="C51" s="2" t="s">
        <v>212</v>
      </c>
      <c r="D51" s="7">
        <v>33468760.806000002</v>
      </c>
      <c r="E51" s="7">
        <v>522710.57538838458</v>
      </c>
      <c r="F51" s="3">
        <v>1.5617864623618729</v>
      </c>
      <c r="G51" s="3">
        <v>0.34466670282589451</v>
      </c>
      <c r="H51" s="1"/>
    </row>
    <row r="52" spans="1:8" ht="14.1" customHeight="1" x14ac:dyDescent="0.25">
      <c r="A52" s="2" t="s">
        <v>234</v>
      </c>
      <c r="B52" s="2" t="s">
        <v>235</v>
      </c>
      <c r="C52" s="2" t="s">
        <v>212</v>
      </c>
      <c r="D52" s="7">
        <v>6778262.5669999998</v>
      </c>
      <c r="E52" s="7">
        <v>377085.4231716005</v>
      </c>
      <c r="F52" s="3">
        <v>5.5631575118887016</v>
      </c>
      <c r="G52" s="3">
        <v>0.24864388747385349</v>
      </c>
      <c r="H52" s="1"/>
    </row>
    <row r="53" spans="1:8" ht="14.1" customHeight="1" x14ac:dyDescent="0.25">
      <c r="A53" s="2" t="s">
        <v>236</v>
      </c>
      <c r="B53" s="2" t="s">
        <v>237</v>
      </c>
      <c r="C53" s="2" t="s">
        <v>238</v>
      </c>
      <c r="D53" s="7">
        <v>25188333.427999999</v>
      </c>
      <c r="E53" s="7">
        <v>1204920.3527703229</v>
      </c>
      <c r="F53" s="3">
        <v>4.7836446036199529</v>
      </c>
      <c r="G53" s="3">
        <v>0.7945045398184023</v>
      </c>
      <c r="H53" s="1"/>
    </row>
    <row r="54" spans="1:8" ht="14.1" customHeight="1" x14ac:dyDescent="0.25">
      <c r="A54" s="2" t="s">
        <v>239</v>
      </c>
      <c r="B54" s="2" t="s">
        <v>240</v>
      </c>
      <c r="C54" s="2" t="s">
        <v>5</v>
      </c>
      <c r="D54" s="7">
        <v>28120554.324000001</v>
      </c>
      <c r="E54" s="7">
        <v>1898459.2094176379</v>
      </c>
      <c r="F54" s="3">
        <v>6.751144332163336</v>
      </c>
      <c r="G54" s="3">
        <v>1.251812584188194</v>
      </c>
      <c r="H54" s="1"/>
    </row>
    <row r="55" spans="1:8" ht="14.1" customHeight="1" x14ac:dyDescent="0.25">
      <c r="A55" s="2" t="s">
        <v>241</v>
      </c>
      <c r="B55" s="2" t="s">
        <v>242</v>
      </c>
      <c r="C55" s="2" t="s">
        <v>243</v>
      </c>
      <c r="D55" s="7">
        <v>19958349.473999999</v>
      </c>
      <c r="E55" s="7">
        <v>3405579.3703259728</v>
      </c>
      <c r="F55" s="3">
        <v>17.0634318973243</v>
      </c>
      <c r="G55" s="3">
        <v>2.245582676244859</v>
      </c>
      <c r="H55" s="1"/>
    </row>
    <row r="56" spans="1:8" ht="14.1" customHeight="1" x14ac:dyDescent="0.25">
      <c r="A56" s="2" t="s">
        <v>244</v>
      </c>
      <c r="B56" s="2" t="s">
        <v>245</v>
      </c>
      <c r="C56" s="2" t="s">
        <v>8</v>
      </c>
      <c r="D56" s="7">
        <v>3996590.9589999998</v>
      </c>
      <c r="E56" s="7">
        <v>1029479.705482765</v>
      </c>
      <c r="F56" s="3">
        <v>25.758945962795121</v>
      </c>
      <c r="G56" s="3">
        <v>0.67882188044746128</v>
      </c>
      <c r="H56" s="1"/>
    </row>
    <row r="57" spans="1:8" ht="14.1" customHeight="1" x14ac:dyDescent="0.25">
      <c r="A57" s="2" t="s">
        <v>246</v>
      </c>
      <c r="B57" s="2" t="s">
        <v>247</v>
      </c>
      <c r="C57" s="2" t="s">
        <v>248</v>
      </c>
      <c r="D57" s="7">
        <v>8681126.0700000003</v>
      </c>
      <c r="E57" s="7">
        <v>277149.22406756919</v>
      </c>
      <c r="F57" s="3">
        <v>3.1925492365020931</v>
      </c>
      <c r="G57" s="3">
        <v>0.1827476116762087</v>
      </c>
      <c r="H57" s="1"/>
    </row>
    <row r="58" spans="1:8" ht="14.1" customHeight="1" x14ac:dyDescent="0.25">
      <c r="A58" s="2" t="s">
        <v>249</v>
      </c>
      <c r="B58" s="2" t="s">
        <v>250</v>
      </c>
      <c r="C58" s="2" t="s">
        <v>140</v>
      </c>
      <c r="D58" s="7">
        <v>2701977.1570000001</v>
      </c>
      <c r="E58" s="7">
        <v>103110.66653507941</v>
      </c>
      <c r="F58" s="3">
        <v>3.816119106260802</v>
      </c>
      <c r="G58" s="3">
        <v>6.7989467085910901E-2</v>
      </c>
      <c r="H58" s="1"/>
    </row>
    <row r="59" spans="1:8" ht="14.1" customHeight="1" x14ac:dyDescent="0.25">
      <c r="A59" s="2" t="s">
        <v>251</v>
      </c>
      <c r="B59" s="2" t="s">
        <v>252</v>
      </c>
      <c r="C59" s="2" t="s">
        <v>253</v>
      </c>
      <c r="D59" s="7">
        <v>2458214.7200000002</v>
      </c>
      <c r="E59" s="7">
        <v>235469.04414034649</v>
      </c>
      <c r="F59" s="3">
        <v>9.5788639708555028</v>
      </c>
      <c r="G59" s="3">
        <v>0.1552643908172624</v>
      </c>
      <c r="H59" s="1"/>
    </row>
    <row r="60" spans="1:8" ht="14.1" customHeight="1" x14ac:dyDescent="0.25">
      <c r="A60" s="2" t="s">
        <v>254</v>
      </c>
      <c r="B60" s="2" t="s">
        <v>255</v>
      </c>
      <c r="C60" s="2" t="s">
        <v>140</v>
      </c>
      <c r="D60" s="7">
        <v>3002212.7280000001</v>
      </c>
      <c r="E60" s="7">
        <v>315498.14408974949</v>
      </c>
      <c r="F60" s="3">
        <v>10.508853724696801</v>
      </c>
      <c r="G60" s="3">
        <v>0.20803425488437</v>
      </c>
      <c r="H60" s="1"/>
    </row>
    <row r="61" spans="1:8" ht="14.1" customHeight="1" x14ac:dyDescent="0.25">
      <c r="A61" s="2" t="s">
        <v>256</v>
      </c>
      <c r="B61" s="2" t="s">
        <v>257</v>
      </c>
      <c r="C61" s="2" t="s">
        <v>5</v>
      </c>
      <c r="D61" s="7">
        <v>8420100.3920000009</v>
      </c>
      <c r="E61" s="7">
        <v>5199177.8748608269</v>
      </c>
      <c r="F61" s="3">
        <v>61.747219543850143</v>
      </c>
      <c r="G61" s="3">
        <v>3.4282518470228811</v>
      </c>
      <c r="H61" s="1"/>
    </row>
    <row r="62" spans="1:8" ht="14.1" customHeight="1" x14ac:dyDescent="0.25">
      <c r="A62" s="2" t="s">
        <v>258</v>
      </c>
      <c r="B62" s="2" t="s">
        <v>259</v>
      </c>
      <c r="C62" s="2" t="s">
        <v>207</v>
      </c>
      <c r="D62" s="7">
        <v>19722773.666000001</v>
      </c>
      <c r="E62" s="7">
        <v>6233876.9696940873</v>
      </c>
      <c r="F62" s="3">
        <v>31.607506506250889</v>
      </c>
      <c r="G62" s="3">
        <v>4.1105153064299076</v>
      </c>
      <c r="H62" s="1"/>
    </row>
    <row r="63" spans="1:8" ht="14.1" customHeight="1" x14ac:dyDescent="0.25">
      <c r="A63" s="2" t="s">
        <v>260</v>
      </c>
      <c r="B63" s="2" t="s">
        <v>261</v>
      </c>
      <c r="C63" s="2" t="s">
        <v>204</v>
      </c>
      <c r="D63" s="7">
        <v>12540703.27</v>
      </c>
      <c r="E63" s="7">
        <v>1487820.3828332999</v>
      </c>
      <c r="F63" s="3">
        <v>11.863930999726939</v>
      </c>
      <c r="G63" s="3">
        <v>0.98104413779516708</v>
      </c>
      <c r="H63" s="1"/>
    </row>
    <row r="64" spans="1:8" ht="14.1" customHeight="1" x14ac:dyDescent="0.25">
      <c r="A64" s="2" t="s">
        <v>262</v>
      </c>
      <c r="B64" s="2" t="s">
        <v>263</v>
      </c>
      <c r="C64" s="2" t="s">
        <v>264</v>
      </c>
      <c r="D64" s="7">
        <v>5816.5190000000002</v>
      </c>
      <c r="E64" s="7">
        <v>1958.125122962281</v>
      </c>
      <c r="F64" s="3">
        <v>33.664896873237772</v>
      </c>
      <c r="G64" s="3">
        <v>1.291155300140032E-3</v>
      </c>
      <c r="H64" s="1"/>
    </row>
    <row r="65" spans="1:8" ht="14.1" customHeight="1" x14ac:dyDescent="0.25">
      <c r="A65" s="2" t="s">
        <v>265</v>
      </c>
      <c r="B65" s="2" t="s">
        <v>266</v>
      </c>
      <c r="C65" s="2" t="s">
        <v>5</v>
      </c>
      <c r="D65" s="7">
        <v>17823125.776000001</v>
      </c>
      <c r="E65" s="7">
        <v>1504470.027673614</v>
      </c>
      <c r="F65" s="3">
        <v>8.4411121067185668</v>
      </c>
      <c r="G65" s="3">
        <v>0.99202263806000157</v>
      </c>
      <c r="H65" s="1"/>
    </row>
    <row r="66" spans="1:8" ht="14.1" customHeight="1" x14ac:dyDescent="0.25">
      <c r="A66" s="2" t="s">
        <v>267</v>
      </c>
      <c r="B66" s="2" t="s">
        <v>268</v>
      </c>
      <c r="C66" s="2" t="s">
        <v>18</v>
      </c>
      <c r="D66" s="7">
        <v>2851777.2059999998</v>
      </c>
      <c r="E66" s="7">
        <v>1217059.2919095589</v>
      </c>
      <c r="F66" s="3">
        <v>42.677222096765682</v>
      </c>
      <c r="G66" s="3">
        <v>0.80250875539375388</v>
      </c>
      <c r="H66" s="1"/>
    </row>
    <row r="67" spans="1:8" ht="14.1" customHeight="1" x14ac:dyDescent="0.25">
      <c r="A67" s="2" t="s">
        <v>269</v>
      </c>
      <c r="B67" s="2" t="s">
        <v>270</v>
      </c>
      <c r="C67" s="2" t="s">
        <v>271</v>
      </c>
      <c r="D67" s="7">
        <v>9704469.1359999999</v>
      </c>
      <c r="E67" s="7">
        <v>562186.17963325023</v>
      </c>
      <c r="F67" s="3">
        <v>5.7930647390875496</v>
      </c>
      <c r="G67" s="3">
        <v>0.37069626296446301</v>
      </c>
      <c r="H67" s="1"/>
    </row>
    <row r="68" spans="1:8" ht="14.1" customHeight="1" x14ac:dyDescent="0.25">
      <c r="A68" s="2" t="s">
        <v>272</v>
      </c>
      <c r="B68" s="2" t="s">
        <v>273</v>
      </c>
      <c r="C68" s="2" t="s">
        <v>274</v>
      </c>
      <c r="D68" s="7">
        <v>27984282.691</v>
      </c>
      <c r="E68" s="7">
        <v>8633340.5488098525</v>
      </c>
      <c r="F68" s="3">
        <v>30.85067658920703</v>
      </c>
      <c r="G68" s="3">
        <v>5.6926818806381343</v>
      </c>
      <c r="H68" s="1"/>
    </row>
    <row r="69" spans="1:8" ht="14.1" customHeight="1" x14ac:dyDescent="0.25">
      <c r="A69" s="2" t="s">
        <v>275</v>
      </c>
      <c r="B69" s="2" t="s">
        <v>276</v>
      </c>
      <c r="C69" s="2" t="s">
        <v>32</v>
      </c>
      <c r="D69" s="7">
        <v>1749236.9909999999</v>
      </c>
      <c r="E69" s="7">
        <v>154341.93744649881</v>
      </c>
      <c r="F69" s="3">
        <v>8.8233863244719579</v>
      </c>
      <c r="G69" s="3">
        <v>0.1017705192743022</v>
      </c>
      <c r="H69" s="1"/>
    </row>
    <row r="70" spans="1:8" ht="14.1" customHeight="1" x14ac:dyDescent="0.25">
      <c r="A70" s="2" t="s">
        <v>277</v>
      </c>
      <c r="B70" s="2" t="s">
        <v>278</v>
      </c>
      <c r="C70" s="2" t="s">
        <v>248</v>
      </c>
      <c r="D70" s="7">
        <v>2532052.841</v>
      </c>
      <c r="E70" s="7">
        <v>928369.89237547817</v>
      </c>
      <c r="F70" s="3">
        <v>36.664712416065967</v>
      </c>
      <c r="G70" s="3">
        <v>0.61215174299876429</v>
      </c>
      <c r="H70" s="1"/>
    </row>
    <row r="71" spans="1:8" ht="14.1" customHeight="1" x14ac:dyDescent="0.25">
      <c r="A71" s="2" t="s">
        <v>279</v>
      </c>
      <c r="B71" s="2" t="s">
        <v>280</v>
      </c>
      <c r="C71" s="2" t="s">
        <v>131</v>
      </c>
      <c r="D71" s="7">
        <v>8375961.0839999998</v>
      </c>
      <c r="E71" s="7">
        <v>1560151.203382178</v>
      </c>
      <c r="F71" s="3">
        <v>18.626533573113459</v>
      </c>
      <c r="G71" s="3">
        <v>1.028737883828045</v>
      </c>
      <c r="H71" s="1"/>
    </row>
    <row r="72" spans="1:8" ht="14.1" customHeight="1" x14ac:dyDescent="0.25">
      <c r="A72" s="2" t="s">
        <v>281</v>
      </c>
      <c r="B72" s="2" t="s">
        <v>282</v>
      </c>
      <c r="C72" s="2" t="s">
        <v>238</v>
      </c>
      <c r="D72" s="7">
        <v>7804921.0600000015</v>
      </c>
      <c r="E72" s="7">
        <v>1123564.503538725</v>
      </c>
      <c r="F72" s="3">
        <v>14.39559087018781</v>
      </c>
      <c r="G72" s="3">
        <v>0.7408598392316188</v>
      </c>
      <c r="H72" s="1"/>
    </row>
    <row r="73" spans="1:8" ht="14.1" customHeight="1" x14ac:dyDescent="0.25">
      <c r="A73" s="2" t="s">
        <v>283</v>
      </c>
      <c r="B73" s="2" t="s">
        <v>284</v>
      </c>
      <c r="C73" s="2" t="s">
        <v>253</v>
      </c>
      <c r="D73" s="7">
        <v>2440340.3760000002</v>
      </c>
      <c r="E73" s="7">
        <v>53407.70740869666</v>
      </c>
      <c r="F73" s="3">
        <v>2.1885351705010132</v>
      </c>
      <c r="G73" s="3">
        <v>3.5216158395816197E-2</v>
      </c>
      <c r="H73" s="1"/>
    </row>
    <row r="74" spans="1:8" ht="14.1" customHeight="1" x14ac:dyDescent="0.25">
      <c r="A74" s="2" t="s">
        <v>285</v>
      </c>
      <c r="B74" s="2" t="s">
        <v>286</v>
      </c>
      <c r="C74" s="2" t="s">
        <v>30</v>
      </c>
      <c r="D74" s="7">
        <v>13166371.955</v>
      </c>
      <c r="E74" s="7">
        <v>944470.09944237978</v>
      </c>
      <c r="F74" s="3">
        <v>7.1733511909764349</v>
      </c>
      <c r="G74" s="3">
        <v>0.62276795308871691</v>
      </c>
      <c r="H74" s="1"/>
    </row>
    <row r="75" spans="1:8" ht="14.1" customHeight="1" x14ac:dyDescent="0.25">
      <c r="A75" s="2" t="s">
        <v>287</v>
      </c>
      <c r="B75" s="2" t="s">
        <v>288</v>
      </c>
      <c r="C75" s="2" t="s">
        <v>18</v>
      </c>
      <c r="D75" s="7">
        <v>9857530.8310000002</v>
      </c>
      <c r="E75" s="7">
        <v>68871.308865791769</v>
      </c>
      <c r="F75" s="3">
        <v>0.69866693847109274</v>
      </c>
      <c r="G75" s="3">
        <v>4.5412601282150633E-2</v>
      </c>
      <c r="H75" s="1"/>
    </row>
    <row r="76" spans="1:8" ht="14.1" customHeight="1" x14ac:dyDescent="0.25">
      <c r="A76" s="2" t="s">
        <v>289</v>
      </c>
      <c r="B76" s="2" t="s">
        <v>290</v>
      </c>
      <c r="C76" s="2" t="s">
        <v>92</v>
      </c>
      <c r="D76" s="7">
        <v>49163.837</v>
      </c>
      <c r="E76" s="7">
        <v>0</v>
      </c>
      <c r="F76" s="3">
        <v>0</v>
      </c>
      <c r="G76" s="3">
        <v>0</v>
      </c>
      <c r="H76" s="1"/>
    </row>
    <row r="77" spans="1:8" ht="14.1" customHeight="1" x14ac:dyDescent="0.25">
      <c r="A77" s="2" t="s">
        <v>291</v>
      </c>
      <c r="B77" s="2" t="s">
        <v>292</v>
      </c>
      <c r="C77" s="2" t="s">
        <v>5</v>
      </c>
      <c r="D77" s="7">
        <v>1525798.379</v>
      </c>
      <c r="E77" s="7">
        <v>174815.80988852921</v>
      </c>
      <c r="F77" s="3">
        <v>11.45733357005547</v>
      </c>
      <c r="G77" s="3">
        <v>0.11527065193075239</v>
      </c>
      <c r="H77" s="1"/>
    </row>
    <row r="78" spans="1:8" ht="14.1" customHeight="1" x14ac:dyDescent="0.25">
      <c r="A78" s="2" t="s">
        <v>293</v>
      </c>
      <c r="B78" s="2" t="s">
        <v>294</v>
      </c>
      <c r="C78" s="2" t="s">
        <v>295</v>
      </c>
      <c r="D78" s="7">
        <v>3629596.6170000001</v>
      </c>
      <c r="E78" s="7">
        <v>1487681.0815200191</v>
      </c>
      <c r="F78" s="3">
        <v>40.987504632116497</v>
      </c>
      <c r="G78" s="3">
        <v>0.98095228481455343</v>
      </c>
      <c r="H78" s="1"/>
    </row>
    <row r="79" spans="1:8" ht="14.1" customHeight="1" x14ac:dyDescent="0.25">
      <c r="A79" s="2" t="s">
        <v>296</v>
      </c>
      <c r="B79" s="2" t="s">
        <v>297</v>
      </c>
      <c r="C79" s="2" t="s">
        <v>204</v>
      </c>
      <c r="D79" s="7">
        <v>25997277.469000001</v>
      </c>
      <c r="E79" s="7">
        <v>11506922.958183549</v>
      </c>
      <c r="F79" s="3">
        <v>44.262030791127167</v>
      </c>
      <c r="G79" s="3">
        <v>7.5874745651010658</v>
      </c>
      <c r="H79" s="1"/>
    </row>
    <row r="80" spans="1:8" ht="14.1" customHeight="1" x14ac:dyDescent="0.25">
      <c r="A80" s="2" t="s">
        <v>298</v>
      </c>
      <c r="B80" s="2" t="s">
        <v>299</v>
      </c>
      <c r="C80" s="2" t="s">
        <v>51</v>
      </c>
      <c r="D80" s="7">
        <v>767849.44000000006</v>
      </c>
      <c r="E80" s="7">
        <v>454191.17973078869</v>
      </c>
      <c r="F80" s="3">
        <v>59.151072602304517</v>
      </c>
      <c r="G80" s="3">
        <v>0.29948614728924972</v>
      </c>
      <c r="H80" s="1"/>
    </row>
    <row r="81" spans="1:8" ht="14.1" customHeight="1" x14ac:dyDescent="0.25">
      <c r="A81" s="2" t="s">
        <v>300</v>
      </c>
      <c r="B81" s="2" t="s">
        <v>301</v>
      </c>
      <c r="C81" s="2" t="s">
        <v>51</v>
      </c>
      <c r="D81" s="7">
        <v>415444.516</v>
      </c>
      <c r="E81" s="7">
        <v>26909.52187205412</v>
      </c>
      <c r="F81" s="3">
        <v>6.477284170494169</v>
      </c>
      <c r="G81" s="3">
        <v>1.7743693383993248E-2</v>
      </c>
      <c r="H81" s="1"/>
    </row>
    <row r="82" spans="1:8" ht="14.1" customHeight="1" x14ac:dyDescent="0.25">
      <c r="A82" s="2" t="s">
        <v>302</v>
      </c>
      <c r="B82" s="2" t="s">
        <v>303</v>
      </c>
      <c r="C82" s="2" t="s">
        <v>51</v>
      </c>
      <c r="D82" s="7">
        <v>623103.45000000007</v>
      </c>
      <c r="E82" s="7">
        <v>89236.087967428903</v>
      </c>
      <c r="F82" s="3">
        <v>14.321231565549651</v>
      </c>
      <c r="G82" s="3">
        <v>5.8840799595382853E-2</v>
      </c>
      <c r="H82" s="1"/>
    </row>
    <row r="83" spans="1:8" ht="14.1" customHeight="1" x14ac:dyDescent="0.25">
      <c r="A83" s="2" t="s">
        <v>304</v>
      </c>
      <c r="B83" s="2" t="s">
        <v>305</v>
      </c>
      <c r="C83" s="2" t="s">
        <v>51</v>
      </c>
      <c r="D83" s="7">
        <v>1131822.091</v>
      </c>
      <c r="E83" s="7">
        <v>183246.20510405931</v>
      </c>
      <c r="F83" s="3">
        <v>16.19037184034423</v>
      </c>
      <c r="G83" s="3">
        <v>0.1208295150172644</v>
      </c>
      <c r="H83" s="1"/>
    </row>
    <row r="84" spans="1:8" ht="14.1" customHeight="1" x14ac:dyDescent="0.25">
      <c r="A84" s="2" t="s">
        <v>306</v>
      </c>
      <c r="B84" s="2" t="s">
        <v>307</v>
      </c>
      <c r="C84" s="2" t="s">
        <v>51</v>
      </c>
      <c r="D84" s="7">
        <v>757227.52599999995</v>
      </c>
      <c r="E84" s="7">
        <v>416129.59820664761</v>
      </c>
      <c r="F84" s="3">
        <v>54.954367600029322</v>
      </c>
      <c r="G84" s="3">
        <v>0.27438897033139431</v>
      </c>
      <c r="H84" s="1"/>
    </row>
    <row r="85" spans="1:8" ht="14.1" customHeight="1" x14ac:dyDescent="0.25">
      <c r="A85" s="2" t="s">
        <v>308</v>
      </c>
      <c r="B85" s="2" t="s">
        <v>309</v>
      </c>
      <c r="C85" s="2" t="s">
        <v>51</v>
      </c>
      <c r="D85" s="7">
        <v>1565077.425</v>
      </c>
      <c r="E85" s="7">
        <v>1349516.6754593509</v>
      </c>
      <c r="F85" s="3">
        <v>86.226831586900616</v>
      </c>
      <c r="G85" s="3">
        <v>0.88984896200642871</v>
      </c>
      <c r="H85" s="1"/>
    </row>
    <row r="86" spans="1:8" ht="14.1" customHeight="1" x14ac:dyDescent="0.25">
      <c r="A86" s="2" t="s">
        <v>310</v>
      </c>
      <c r="B86" s="2" t="s">
        <v>311</v>
      </c>
      <c r="C86" s="2" t="s">
        <v>18</v>
      </c>
      <c r="D86" s="7">
        <v>1010579.627</v>
      </c>
      <c r="E86" s="7">
        <v>204361.1699364651</v>
      </c>
      <c r="F86" s="3">
        <v>20.222173936271631</v>
      </c>
      <c r="G86" s="3">
        <v>0.13475237338618601</v>
      </c>
      <c r="H86" s="1"/>
    </row>
    <row r="87" spans="1:8" ht="14.1" customHeight="1" x14ac:dyDescent="0.25">
      <c r="A87" s="2" t="s">
        <v>312</v>
      </c>
      <c r="B87" s="2" t="s">
        <v>313</v>
      </c>
      <c r="C87" s="2" t="s">
        <v>204</v>
      </c>
      <c r="D87" s="7">
        <v>7301242.1220000004</v>
      </c>
      <c r="E87" s="7">
        <v>1489918.091300332</v>
      </c>
      <c r="F87" s="3">
        <v>20.40636464870726</v>
      </c>
      <c r="G87" s="3">
        <v>0.98242733204235611</v>
      </c>
      <c r="H87" s="1"/>
    </row>
    <row r="88" spans="1:8" ht="14.1" customHeight="1" x14ac:dyDescent="0.25">
      <c r="A88" s="2" t="s">
        <v>314</v>
      </c>
      <c r="B88" s="2" t="s">
        <v>315</v>
      </c>
      <c r="C88" s="2" t="s">
        <v>32</v>
      </c>
      <c r="D88" s="7">
        <v>3469788.6159999999</v>
      </c>
      <c r="E88" s="7">
        <v>398891.56665567512</v>
      </c>
      <c r="F88" s="3">
        <v>11.496134514255241</v>
      </c>
      <c r="G88" s="3">
        <v>0.26302249760704222</v>
      </c>
      <c r="H88" s="1"/>
    </row>
    <row r="89" spans="1:8" ht="14.1" customHeight="1" x14ac:dyDescent="0.25">
      <c r="A89" s="2" t="s">
        <v>316</v>
      </c>
      <c r="B89" s="2" t="s">
        <v>317</v>
      </c>
      <c r="C89" s="2" t="s">
        <v>5</v>
      </c>
      <c r="D89" s="7">
        <v>844771.08200000005</v>
      </c>
      <c r="E89" s="7">
        <v>396336.79974605259</v>
      </c>
      <c r="F89" s="3">
        <v>46.916473372611563</v>
      </c>
      <c r="G89" s="3">
        <v>0.26133792658688632</v>
      </c>
      <c r="H89" s="1"/>
    </row>
    <row r="90" spans="1:8" ht="14.1" customHeight="1" x14ac:dyDescent="0.25">
      <c r="A90" s="2" t="s">
        <v>318</v>
      </c>
      <c r="B90" s="2" t="s">
        <v>319</v>
      </c>
      <c r="C90" s="2" t="s">
        <v>25</v>
      </c>
      <c r="D90" s="7">
        <v>1989106.7350000001</v>
      </c>
      <c r="E90" s="7">
        <v>1054082.9452141069</v>
      </c>
      <c r="F90" s="3">
        <v>52.992779455553297</v>
      </c>
      <c r="G90" s="3">
        <v>0.69504484955562551</v>
      </c>
      <c r="H90" s="1"/>
    </row>
    <row r="91" spans="1:8" ht="14.1" customHeight="1" x14ac:dyDescent="0.25">
      <c r="A91" s="2" t="s">
        <v>320</v>
      </c>
      <c r="B91" s="2" t="s">
        <v>321</v>
      </c>
      <c r="C91" s="2" t="s">
        <v>5</v>
      </c>
      <c r="D91" s="7">
        <v>5087577.33</v>
      </c>
      <c r="E91" s="7">
        <v>1712272.6830396489</v>
      </c>
      <c r="F91" s="3">
        <v>33.655953943792909</v>
      </c>
      <c r="G91" s="3">
        <v>1.129044269983672</v>
      </c>
      <c r="H91" s="1"/>
    </row>
    <row r="92" spans="1:8" x14ac:dyDescent="0.25">
      <c r="A92" s="4" t="s">
        <v>75</v>
      </c>
      <c r="B92" s="4"/>
      <c r="C92" s="4"/>
      <c r="D92" s="5">
        <v>768928319.47500002</v>
      </c>
      <c r="E92" s="5">
        <v>151656824.1442306</v>
      </c>
      <c r="F92" s="8">
        <v>19.72314197606574</v>
      </c>
      <c r="G92" s="4"/>
      <c r="H92" s="1"/>
    </row>
    <row r="93" spans="1:8" x14ac:dyDescent="0.25">
      <c r="A93" s="9"/>
    </row>
    <row r="95" spans="1:8" s="36" customFormat="1" ht="38.25" customHeight="1" x14ac:dyDescent="0.25">
      <c r="A95" s="71" t="s">
        <v>322</v>
      </c>
      <c r="B95" s="71"/>
      <c r="C95" s="71"/>
      <c r="D95" s="71"/>
      <c r="E95" s="71"/>
      <c r="F95" s="71"/>
    </row>
    <row r="96" spans="1:8" s="36" customFormat="1" x14ac:dyDescent="0.25">
      <c r="A96" s="71" t="s">
        <v>1199</v>
      </c>
      <c r="B96" s="71"/>
      <c r="C96" s="71"/>
      <c r="D96" s="71"/>
      <c r="E96" s="71"/>
      <c r="F96" s="71"/>
    </row>
    <row r="97" spans="1:7" s="36" customFormat="1" x14ac:dyDescent="0.25">
      <c r="A97" s="59"/>
      <c r="B97" s="59"/>
      <c r="C97" s="59"/>
      <c r="D97" s="59"/>
      <c r="E97" s="59"/>
      <c r="F97" s="59"/>
    </row>
    <row r="98" spans="1:7" s="36" customFormat="1" ht="21" customHeight="1" x14ac:dyDescent="0.25">
      <c r="A98" s="71" t="s">
        <v>331</v>
      </c>
      <c r="B98" s="71"/>
      <c r="C98" s="71"/>
      <c r="D98" s="71"/>
      <c r="E98" s="71"/>
      <c r="F98" s="71"/>
      <c r="G98" s="59"/>
    </row>
    <row r="99" spans="1:7" s="36" customFormat="1" ht="36.75" customHeight="1" x14ac:dyDescent="0.25">
      <c r="A99" s="71" t="s">
        <v>1202</v>
      </c>
      <c r="B99" s="71"/>
      <c r="C99" s="71"/>
      <c r="D99" s="71"/>
      <c r="E99" s="71"/>
      <c r="F99" s="71"/>
    </row>
    <row r="100" spans="1:7" s="36" customFormat="1" ht="31.5" customHeight="1" x14ac:dyDescent="0.25">
      <c r="A100" s="71" t="s">
        <v>1194</v>
      </c>
      <c r="B100" s="71"/>
      <c r="C100" s="71"/>
      <c r="D100" s="71"/>
      <c r="E100" s="71"/>
      <c r="F100" s="71"/>
    </row>
    <row r="101" spans="1:7" s="36" customFormat="1" ht="30" customHeight="1" x14ac:dyDescent="0.25">
      <c r="A101" s="71" t="s">
        <v>86</v>
      </c>
      <c r="B101" s="71"/>
      <c r="C101" s="71"/>
      <c r="D101" s="71"/>
      <c r="E101" s="71"/>
      <c r="F101" s="71"/>
    </row>
  </sheetData>
  <mergeCells count="7">
    <mergeCell ref="A99:F99"/>
    <mergeCell ref="A100:F100"/>
    <mergeCell ref="A101:F101"/>
    <mergeCell ref="A1:G1"/>
    <mergeCell ref="A95:F95"/>
    <mergeCell ref="A96:F96"/>
    <mergeCell ref="A98:F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99"/>
  <sheetViews>
    <sheetView topLeftCell="B1" zoomScaleNormal="100" workbookViewId="0">
      <selection activeCell="D92" sqref="D92"/>
    </sheetView>
  </sheetViews>
  <sheetFormatPr defaultRowHeight="15" x14ac:dyDescent="0.25"/>
  <cols>
    <col min="1" max="1" width="26.7109375" customWidth="1"/>
    <col min="2" max="2" width="18" bestFit="1" customWidth="1"/>
    <col min="3" max="8" width="12.7109375" customWidth="1"/>
    <col min="9" max="9" width="14.5703125" bestFit="1" customWidth="1"/>
    <col min="10" max="12" width="12.7109375" customWidth="1"/>
    <col min="13" max="13" width="15.5703125" customWidth="1"/>
    <col min="14" max="16" width="12.7109375" customWidth="1"/>
    <col min="17" max="17" width="17.140625" customWidth="1"/>
    <col min="18" max="18" width="15.85546875" customWidth="1"/>
    <col min="19" max="19" width="25.140625" customWidth="1"/>
  </cols>
  <sheetData>
    <row r="1" spans="1:20" s="14" customFormat="1" ht="21" customHeight="1" x14ac:dyDescent="0.25">
      <c r="A1" s="66" t="s">
        <v>323</v>
      </c>
      <c r="B1" s="66"/>
      <c r="C1" s="66"/>
      <c r="D1" s="66"/>
      <c r="E1" s="66"/>
      <c r="F1" s="66"/>
      <c r="G1" s="66"/>
      <c r="H1" s="66"/>
      <c r="I1" s="66"/>
      <c r="J1" s="66"/>
      <c r="K1" s="66"/>
      <c r="L1" s="66"/>
      <c r="M1" s="66"/>
      <c r="N1" s="66"/>
      <c r="O1" s="66"/>
      <c r="P1" s="66"/>
      <c r="Q1" s="66"/>
      <c r="R1" s="66"/>
      <c r="S1" s="66"/>
    </row>
    <row r="2" spans="1:20" s="14" customFormat="1" ht="30" customHeight="1" x14ac:dyDescent="0.25">
      <c r="A2" s="15" t="s">
        <v>121</v>
      </c>
      <c r="B2" s="15" t="s">
        <v>122</v>
      </c>
      <c r="C2" s="15" t="s">
        <v>324</v>
      </c>
      <c r="D2" s="15" t="s">
        <v>325</v>
      </c>
      <c r="E2" s="15" t="s">
        <v>109</v>
      </c>
      <c r="F2" s="15" t="s">
        <v>110</v>
      </c>
      <c r="G2" s="15" t="s">
        <v>111</v>
      </c>
      <c r="H2" s="15" t="s">
        <v>116</v>
      </c>
      <c r="I2" s="15" t="s">
        <v>326</v>
      </c>
      <c r="J2" s="15" t="s">
        <v>112</v>
      </c>
      <c r="K2" s="15" t="s">
        <v>113</v>
      </c>
      <c r="L2" s="15" t="s">
        <v>117</v>
      </c>
      <c r="M2" s="15" t="s">
        <v>326</v>
      </c>
      <c r="N2" s="15" t="s">
        <v>114</v>
      </c>
      <c r="O2" s="15" t="s">
        <v>115</v>
      </c>
      <c r="P2" s="15" t="s">
        <v>327</v>
      </c>
      <c r="Q2" s="65" t="s">
        <v>328</v>
      </c>
      <c r="R2" s="15" t="s">
        <v>329</v>
      </c>
      <c r="S2" s="65" t="s">
        <v>124</v>
      </c>
      <c r="T2" s="13"/>
    </row>
    <row r="3" spans="1:20" ht="14.1" customHeight="1" x14ac:dyDescent="0.25">
      <c r="A3" s="2" t="s">
        <v>125</v>
      </c>
      <c r="B3" s="2" t="s">
        <v>126</v>
      </c>
      <c r="C3" s="7">
        <v>0</v>
      </c>
      <c r="D3" s="7">
        <v>0</v>
      </c>
      <c r="E3" s="7">
        <v>0</v>
      </c>
      <c r="F3" s="7">
        <v>0</v>
      </c>
      <c r="G3" s="7">
        <v>0</v>
      </c>
      <c r="H3" s="6">
        <v>0</v>
      </c>
      <c r="I3" s="11">
        <v>0</v>
      </c>
      <c r="J3" s="7">
        <v>396724.51423906413</v>
      </c>
      <c r="K3" s="7">
        <v>1382891.2479599919</v>
      </c>
      <c r="L3" s="6">
        <v>1779615.7621990561</v>
      </c>
      <c r="M3" s="11">
        <v>53.351096714821743</v>
      </c>
      <c r="N3" s="7">
        <v>0</v>
      </c>
      <c r="O3" s="7">
        <v>0</v>
      </c>
      <c r="P3" s="7">
        <v>0</v>
      </c>
      <c r="Q3" s="63">
        <v>1779615.7621990561</v>
      </c>
      <c r="R3" s="31">
        <v>3335668.5649999999</v>
      </c>
      <c r="S3" s="61">
        <v>53.351096714821743</v>
      </c>
      <c r="T3" s="1"/>
    </row>
    <row r="4" spans="1:20" ht="14.1" customHeight="1" x14ac:dyDescent="0.25">
      <c r="A4" s="2" t="s">
        <v>127</v>
      </c>
      <c r="B4" s="2" t="s">
        <v>128</v>
      </c>
      <c r="C4" s="7">
        <v>0</v>
      </c>
      <c r="D4" s="7">
        <v>0</v>
      </c>
      <c r="E4" s="7">
        <v>486385.26165813499</v>
      </c>
      <c r="F4" s="7">
        <v>0</v>
      </c>
      <c r="G4" s="7">
        <v>0</v>
      </c>
      <c r="H4" s="6">
        <v>486385.26165813499</v>
      </c>
      <c r="I4" s="11">
        <v>21.09195550878195</v>
      </c>
      <c r="J4" s="7">
        <v>0</v>
      </c>
      <c r="K4" s="7">
        <v>1242261.6410595579</v>
      </c>
      <c r="L4" s="6">
        <v>1242261.6410595579</v>
      </c>
      <c r="M4" s="11">
        <v>53.870315013597228</v>
      </c>
      <c r="N4" s="7">
        <v>0</v>
      </c>
      <c r="O4" s="7">
        <v>0</v>
      </c>
      <c r="P4" s="7">
        <v>0</v>
      </c>
      <c r="Q4" s="63">
        <v>1728646.902717693</v>
      </c>
      <c r="R4" s="31">
        <v>2306022.6039999998</v>
      </c>
      <c r="S4" s="61">
        <v>74.962270522379185</v>
      </c>
      <c r="T4" s="1"/>
    </row>
    <row r="5" spans="1:20" ht="14.1" customHeight="1" x14ac:dyDescent="0.25">
      <c r="A5" s="2" t="s">
        <v>129</v>
      </c>
      <c r="B5" s="2" t="s">
        <v>130</v>
      </c>
      <c r="C5" s="7">
        <v>11078.57702194925</v>
      </c>
      <c r="D5" s="7">
        <v>27678.371815254392</v>
      </c>
      <c r="E5" s="7">
        <v>738618.43484889355</v>
      </c>
      <c r="F5" s="7">
        <v>10295.99447165868</v>
      </c>
      <c r="G5" s="7">
        <v>244.1314570177756</v>
      </c>
      <c r="H5" s="6">
        <v>787915.50961477368</v>
      </c>
      <c r="I5" s="11">
        <v>63.903321815236282</v>
      </c>
      <c r="J5" s="7">
        <v>1.7763023646525931E-3</v>
      </c>
      <c r="K5" s="7">
        <v>885.80515694259873</v>
      </c>
      <c r="L5" s="6">
        <v>885.80693324496337</v>
      </c>
      <c r="M5" s="11">
        <v>7.184273545902925E-2</v>
      </c>
      <c r="N5" s="7">
        <v>0</v>
      </c>
      <c r="O5" s="7">
        <v>894.27445207293567</v>
      </c>
      <c r="P5" s="7">
        <v>0</v>
      </c>
      <c r="Q5" s="63">
        <v>789695.59100009152</v>
      </c>
      <c r="R5" s="31">
        <v>1232980.52</v>
      </c>
      <c r="S5" s="61">
        <v>64.047694038190599</v>
      </c>
      <c r="T5" s="1"/>
    </row>
    <row r="6" spans="1:20" ht="14.1" customHeight="1" x14ac:dyDescent="0.25">
      <c r="A6" s="2" t="s">
        <v>132</v>
      </c>
      <c r="B6" s="2" t="s">
        <v>133</v>
      </c>
      <c r="C6" s="7">
        <v>164974.74467775729</v>
      </c>
      <c r="D6" s="7">
        <v>0</v>
      </c>
      <c r="E6" s="7">
        <v>200779.039082314</v>
      </c>
      <c r="F6" s="7">
        <v>0</v>
      </c>
      <c r="G6" s="7">
        <v>165.06214610423029</v>
      </c>
      <c r="H6" s="6">
        <v>365918.84590617561</v>
      </c>
      <c r="I6" s="11">
        <v>3.844854845898106</v>
      </c>
      <c r="J6" s="7">
        <v>0</v>
      </c>
      <c r="K6" s="7">
        <v>5111.4624139776006</v>
      </c>
      <c r="L6" s="6">
        <v>5111.4624139776006</v>
      </c>
      <c r="M6" s="11">
        <v>5.3708168496593232E-2</v>
      </c>
      <c r="N6" s="7">
        <v>0</v>
      </c>
      <c r="O6" s="7">
        <v>6551.9178610844601</v>
      </c>
      <c r="P6" s="7">
        <v>0</v>
      </c>
      <c r="Q6" s="63">
        <v>377582.22618123773</v>
      </c>
      <c r="R6" s="31">
        <v>9517104.3010000009</v>
      </c>
      <c r="S6" s="61">
        <v>3.9674066211669401</v>
      </c>
      <c r="T6" s="1"/>
    </row>
    <row r="7" spans="1:20" ht="14.1" customHeight="1" x14ac:dyDescent="0.25">
      <c r="A7" s="2" t="s">
        <v>134</v>
      </c>
      <c r="B7" s="2" t="s">
        <v>135</v>
      </c>
      <c r="C7" s="7">
        <v>27.76881523274584</v>
      </c>
      <c r="D7" s="7">
        <v>0</v>
      </c>
      <c r="E7" s="7">
        <v>19950.384396482961</v>
      </c>
      <c r="F7" s="7">
        <v>5819.7421735089802</v>
      </c>
      <c r="G7" s="7">
        <v>60609.972992545372</v>
      </c>
      <c r="H7" s="6">
        <v>86407.868377770064</v>
      </c>
      <c r="I7" s="11">
        <v>13.141888237702229</v>
      </c>
      <c r="J7" s="7">
        <v>600.83686808693835</v>
      </c>
      <c r="K7" s="7">
        <v>19031.83104041914</v>
      </c>
      <c r="L7" s="6">
        <v>19632.667908506079</v>
      </c>
      <c r="M7" s="11">
        <v>2.9859587130827521</v>
      </c>
      <c r="N7" s="7">
        <v>0</v>
      </c>
      <c r="O7" s="7">
        <v>0</v>
      </c>
      <c r="P7" s="7">
        <v>0</v>
      </c>
      <c r="Q7" s="63">
        <v>106040.5362862761</v>
      </c>
      <c r="R7" s="31">
        <v>657499.64399999997</v>
      </c>
      <c r="S7" s="61">
        <v>16.127846950784988</v>
      </c>
      <c r="T7" s="1"/>
    </row>
    <row r="8" spans="1:20" ht="14.1" customHeight="1" x14ac:dyDescent="0.25">
      <c r="A8" s="2" t="s">
        <v>136</v>
      </c>
      <c r="B8" s="2" t="s">
        <v>137</v>
      </c>
      <c r="C8" s="7">
        <v>23938.25229210611</v>
      </c>
      <c r="D8" s="7">
        <v>0</v>
      </c>
      <c r="E8" s="7">
        <v>214621.0857936485</v>
      </c>
      <c r="F8" s="7">
        <v>31659.88395891658</v>
      </c>
      <c r="G8" s="7">
        <v>596.11037597360087</v>
      </c>
      <c r="H8" s="6">
        <v>270815.33242064482</v>
      </c>
      <c r="I8" s="11">
        <v>1.9804357611984891</v>
      </c>
      <c r="J8" s="7">
        <v>0</v>
      </c>
      <c r="K8" s="7">
        <v>56861.26737789133</v>
      </c>
      <c r="L8" s="6">
        <v>56861.26737789133</v>
      </c>
      <c r="M8" s="11">
        <v>0.41581872907894679</v>
      </c>
      <c r="N8" s="7">
        <v>0</v>
      </c>
      <c r="O8" s="7">
        <v>0</v>
      </c>
      <c r="P8" s="7">
        <v>0</v>
      </c>
      <c r="Q8" s="63">
        <v>327676.59979853622</v>
      </c>
      <c r="R8" s="31">
        <v>13674532.530999999</v>
      </c>
      <c r="S8" s="61">
        <v>2.3962544902774359</v>
      </c>
      <c r="T8" s="1"/>
    </row>
    <row r="9" spans="1:20" ht="14.1" customHeight="1" x14ac:dyDescent="0.25">
      <c r="A9" s="2" t="s">
        <v>138</v>
      </c>
      <c r="B9" s="2" t="s">
        <v>139</v>
      </c>
      <c r="C9" s="7">
        <v>169138.94256092701</v>
      </c>
      <c r="D9" s="7">
        <v>0</v>
      </c>
      <c r="E9" s="7">
        <v>922171.55372855405</v>
      </c>
      <c r="F9" s="7">
        <v>4877.1731771650293</v>
      </c>
      <c r="G9" s="7">
        <v>116177.6183738547</v>
      </c>
      <c r="H9" s="6">
        <v>1212365.2878405</v>
      </c>
      <c r="I9" s="11">
        <v>4.4539870289124623</v>
      </c>
      <c r="J9" s="7">
        <v>0</v>
      </c>
      <c r="K9" s="7">
        <v>239685.44792857749</v>
      </c>
      <c r="L9" s="6">
        <v>239685.44792857749</v>
      </c>
      <c r="M9" s="11">
        <v>0.88055628678920561</v>
      </c>
      <c r="N9" s="7">
        <v>0</v>
      </c>
      <c r="O9" s="7">
        <v>14974.222643345909</v>
      </c>
      <c r="P9" s="7">
        <v>0</v>
      </c>
      <c r="Q9" s="63">
        <v>1467024.958412424</v>
      </c>
      <c r="R9" s="31">
        <v>27219775.899</v>
      </c>
      <c r="S9" s="61">
        <v>5.3895556078634703</v>
      </c>
      <c r="T9" s="1"/>
    </row>
    <row r="10" spans="1:20" ht="14.1" customHeight="1" x14ac:dyDescent="0.25">
      <c r="A10" s="2" t="s">
        <v>141</v>
      </c>
      <c r="B10" s="2" t="s">
        <v>142</v>
      </c>
      <c r="C10" s="7">
        <v>0</v>
      </c>
      <c r="D10" s="7">
        <v>0</v>
      </c>
      <c r="E10" s="7">
        <v>187736.745312677</v>
      </c>
      <c r="F10" s="7">
        <v>151.18637605189309</v>
      </c>
      <c r="G10" s="7">
        <v>6720.6633329854958</v>
      </c>
      <c r="H10" s="6">
        <v>194608.5950217144</v>
      </c>
      <c r="I10" s="11">
        <v>3.4533099116985189</v>
      </c>
      <c r="J10" s="7">
        <v>0</v>
      </c>
      <c r="K10" s="7">
        <v>72076.442725765868</v>
      </c>
      <c r="L10" s="6">
        <v>72076.442725765868</v>
      </c>
      <c r="M10" s="11">
        <v>1.278989214413091</v>
      </c>
      <c r="N10" s="7">
        <v>0</v>
      </c>
      <c r="O10" s="7">
        <v>515.47569274582565</v>
      </c>
      <c r="P10" s="7">
        <v>0</v>
      </c>
      <c r="Q10" s="63">
        <v>267200.51344022609</v>
      </c>
      <c r="R10" s="31">
        <v>5635422.2470000004</v>
      </c>
      <c r="S10" s="61">
        <v>4.7414461903448224</v>
      </c>
      <c r="T10" s="1"/>
    </row>
    <row r="11" spans="1:20" ht="14.1" customHeight="1" x14ac:dyDescent="0.25">
      <c r="A11" s="2" t="s">
        <v>144</v>
      </c>
      <c r="B11" s="2" t="s">
        <v>145</v>
      </c>
      <c r="C11" s="7">
        <v>0</v>
      </c>
      <c r="D11" s="7">
        <v>0</v>
      </c>
      <c r="E11" s="7">
        <v>0</v>
      </c>
      <c r="F11" s="7">
        <v>85.02830017646771</v>
      </c>
      <c r="G11" s="7">
        <v>480.33740145059409</v>
      </c>
      <c r="H11" s="6">
        <v>565.36570162706187</v>
      </c>
      <c r="I11" s="11">
        <v>7.661073340677632E-3</v>
      </c>
      <c r="J11" s="7">
        <v>111487.68129733299</v>
      </c>
      <c r="K11" s="7">
        <v>381188.08345930377</v>
      </c>
      <c r="L11" s="6">
        <v>492675.76475663693</v>
      </c>
      <c r="M11" s="11">
        <v>6.6760773710054302</v>
      </c>
      <c r="N11" s="7">
        <v>0</v>
      </c>
      <c r="O11" s="7">
        <v>0</v>
      </c>
      <c r="P11" s="7">
        <v>0</v>
      </c>
      <c r="Q11" s="63">
        <v>493241.13045826391</v>
      </c>
      <c r="R11" s="31">
        <v>7379719.2180000003</v>
      </c>
      <c r="S11" s="61">
        <v>6.6837384443461074</v>
      </c>
      <c r="T11" s="1"/>
    </row>
    <row r="12" spans="1:20" ht="14.1" customHeight="1" x14ac:dyDescent="0.25">
      <c r="A12" s="2" t="s">
        <v>146</v>
      </c>
      <c r="B12" s="2" t="s">
        <v>147</v>
      </c>
      <c r="C12" s="7">
        <v>0</v>
      </c>
      <c r="D12" s="7">
        <v>0</v>
      </c>
      <c r="E12" s="7">
        <v>2536057.3858126998</v>
      </c>
      <c r="F12" s="7">
        <v>66.175104719432113</v>
      </c>
      <c r="G12" s="7">
        <v>4471.7937808952083</v>
      </c>
      <c r="H12" s="6">
        <v>2540595.3546983148</v>
      </c>
      <c r="I12" s="11">
        <v>20.728627416438869</v>
      </c>
      <c r="J12" s="7">
        <v>182873.72494048631</v>
      </c>
      <c r="K12" s="7">
        <v>1383145.093740822</v>
      </c>
      <c r="L12" s="6">
        <v>1566018.8186813081</v>
      </c>
      <c r="M12" s="11">
        <v>12.77709201488768</v>
      </c>
      <c r="N12" s="7">
        <v>0</v>
      </c>
      <c r="O12" s="7">
        <v>675.34488238783854</v>
      </c>
      <c r="P12" s="7">
        <v>0</v>
      </c>
      <c r="Q12" s="63">
        <v>4107289.518262011</v>
      </c>
      <c r="R12" s="31">
        <v>12256457.234999999</v>
      </c>
      <c r="S12" s="61">
        <v>33.51122954627607</v>
      </c>
      <c r="T12" s="1"/>
    </row>
    <row r="13" spans="1:20" ht="14.1" customHeight="1" x14ac:dyDescent="0.25">
      <c r="A13" s="2" t="s">
        <v>148</v>
      </c>
      <c r="B13" s="2" t="s">
        <v>149</v>
      </c>
      <c r="C13" s="7">
        <v>89292.907669039516</v>
      </c>
      <c r="D13" s="7">
        <v>0</v>
      </c>
      <c r="E13" s="7">
        <v>1042596.52828894</v>
      </c>
      <c r="F13" s="7">
        <v>396.19766334646351</v>
      </c>
      <c r="G13" s="7">
        <v>4551.4624075903002</v>
      </c>
      <c r="H13" s="6">
        <v>1136837.0960289161</v>
      </c>
      <c r="I13" s="11">
        <v>13.48533733238081</v>
      </c>
      <c r="J13" s="7">
        <v>0.97852136586714178</v>
      </c>
      <c r="K13" s="7">
        <v>0</v>
      </c>
      <c r="L13" s="6">
        <v>0.97852136586714178</v>
      </c>
      <c r="M13" s="11">
        <v>1.16073716733508E-5</v>
      </c>
      <c r="N13" s="7">
        <v>0</v>
      </c>
      <c r="O13" s="7">
        <v>0</v>
      </c>
      <c r="P13" s="7">
        <v>0</v>
      </c>
      <c r="Q13" s="63">
        <v>1136838.074550282</v>
      </c>
      <c r="R13" s="31">
        <v>8430171.7339999992</v>
      </c>
      <c r="S13" s="61">
        <v>13.48534893975248</v>
      </c>
      <c r="T13" s="1"/>
    </row>
    <row r="14" spans="1:20" ht="14.1" customHeight="1" x14ac:dyDescent="0.25">
      <c r="A14" s="2" t="s">
        <v>150</v>
      </c>
      <c r="B14" s="2" t="s">
        <v>151</v>
      </c>
      <c r="C14" s="7">
        <v>0</v>
      </c>
      <c r="D14" s="7">
        <v>0</v>
      </c>
      <c r="E14" s="7">
        <v>0</v>
      </c>
      <c r="F14" s="7">
        <v>0</v>
      </c>
      <c r="G14" s="7">
        <v>0</v>
      </c>
      <c r="H14" s="6">
        <v>0</v>
      </c>
      <c r="I14" s="11">
        <v>0</v>
      </c>
      <c r="J14" s="7">
        <v>0</v>
      </c>
      <c r="K14" s="7">
        <v>1179909.133235014</v>
      </c>
      <c r="L14" s="6">
        <v>1179909.133235014</v>
      </c>
      <c r="M14" s="11">
        <v>34.07745715193488</v>
      </c>
      <c r="N14" s="7">
        <v>0</v>
      </c>
      <c r="O14" s="7">
        <v>0</v>
      </c>
      <c r="P14" s="7">
        <v>0</v>
      </c>
      <c r="Q14" s="63">
        <v>1179909.133235014</v>
      </c>
      <c r="R14" s="31">
        <v>3462433.0329999998</v>
      </c>
      <c r="S14" s="61">
        <v>34.07745715193488</v>
      </c>
      <c r="T14" s="1"/>
    </row>
    <row r="15" spans="1:20" ht="14.1" customHeight="1" x14ac:dyDescent="0.25">
      <c r="A15" s="2" t="s">
        <v>152</v>
      </c>
      <c r="B15" s="2" t="s">
        <v>153</v>
      </c>
      <c r="C15" s="7">
        <v>0</v>
      </c>
      <c r="D15" s="7">
        <v>0</v>
      </c>
      <c r="E15" s="7">
        <v>340643.77180525818</v>
      </c>
      <c r="F15" s="7">
        <v>0</v>
      </c>
      <c r="G15" s="7">
        <v>0</v>
      </c>
      <c r="H15" s="6">
        <v>340643.77180525818</v>
      </c>
      <c r="I15" s="11">
        <v>4.4380156209418473</v>
      </c>
      <c r="J15" s="7">
        <v>495953.45792328857</v>
      </c>
      <c r="K15" s="7">
        <v>1610869.6965090169</v>
      </c>
      <c r="L15" s="6">
        <v>2106823.1544323061</v>
      </c>
      <c r="M15" s="11">
        <v>27.448363492399011</v>
      </c>
      <c r="N15" s="7">
        <v>0</v>
      </c>
      <c r="O15" s="7">
        <v>0</v>
      </c>
      <c r="P15" s="7">
        <v>0</v>
      </c>
      <c r="Q15" s="63">
        <v>2447466.9262375641</v>
      </c>
      <c r="R15" s="31">
        <v>7675587.4900000002</v>
      </c>
      <c r="S15" s="61">
        <v>31.886379113340858</v>
      </c>
      <c r="T15" s="1"/>
    </row>
    <row r="16" spans="1:20" ht="14.1" customHeight="1" x14ac:dyDescent="0.25">
      <c r="A16" s="2" t="s">
        <v>154</v>
      </c>
      <c r="B16" s="2" t="s">
        <v>155</v>
      </c>
      <c r="C16" s="7">
        <v>71.119342858445222</v>
      </c>
      <c r="D16" s="7">
        <v>0</v>
      </c>
      <c r="E16" s="7">
        <v>179990.6682623034</v>
      </c>
      <c r="F16" s="7">
        <v>2927.2059616951501</v>
      </c>
      <c r="G16" s="7">
        <v>0</v>
      </c>
      <c r="H16" s="6">
        <v>182988.99356685701</v>
      </c>
      <c r="I16" s="11">
        <v>12.49747342518318</v>
      </c>
      <c r="J16" s="7">
        <v>0</v>
      </c>
      <c r="K16" s="7">
        <v>29464.98595086826</v>
      </c>
      <c r="L16" s="6">
        <v>29464.98595086826</v>
      </c>
      <c r="M16" s="11">
        <v>2.012349878080685</v>
      </c>
      <c r="N16" s="7">
        <v>0</v>
      </c>
      <c r="O16" s="7">
        <v>0</v>
      </c>
      <c r="P16" s="7">
        <v>0</v>
      </c>
      <c r="Q16" s="63">
        <v>212453.97951772521</v>
      </c>
      <c r="R16" s="31">
        <v>1464207.9029999999</v>
      </c>
      <c r="S16" s="61">
        <v>14.50982330326387</v>
      </c>
      <c r="T16" s="1"/>
    </row>
    <row r="17" spans="1:20" ht="14.1" customHeight="1" x14ac:dyDescent="0.25">
      <c r="A17" s="2" t="s">
        <v>156</v>
      </c>
      <c r="B17" s="2" t="s">
        <v>157</v>
      </c>
      <c r="C17" s="7">
        <v>0</v>
      </c>
      <c r="D17" s="7">
        <v>0</v>
      </c>
      <c r="E17" s="7">
        <v>312507.62527695391</v>
      </c>
      <c r="F17" s="7">
        <v>0</v>
      </c>
      <c r="G17" s="7">
        <v>0</v>
      </c>
      <c r="H17" s="6">
        <v>312507.62527695391</v>
      </c>
      <c r="I17" s="11">
        <v>3.0746386538189339</v>
      </c>
      <c r="J17" s="7">
        <v>0</v>
      </c>
      <c r="K17" s="7">
        <v>7952738.955637224</v>
      </c>
      <c r="L17" s="6">
        <v>7952738.955637224</v>
      </c>
      <c r="M17" s="11">
        <v>78.243846290354966</v>
      </c>
      <c r="N17" s="7">
        <v>0</v>
      </c>
      <c r="O17" s="7">
        <v>0</v>
      </c>
      <c r="P17" s="7">
        <v>0</v>
      </c>
      <c r="Q17" s="63">
        <v>8265246.5809141779</v>
      </c>
      <c r="R17" s="31">
        <v>10164043.989</v>
      </c>
      <c r="S17" s="61">
        <v>81.318484944173903</v>
      </c>
      <c r="T17" s="1"/>
    </row>
    <row r="18" spans="1:20" ht="14.1" customHeight="1" x14ac:dyDescent="0.25">
      <c r="A18" s="2" t="s">
        <v>159</v>
      </c>
      <c r="B18" s="2" t="s">
        <v>160</v>
      </c>
      <c r="C18" s="7">
        <v>0</v>
      </c>
      <c r="D18" s="7">
        <v>0</v>
      </c>
      <c r="E18" s="7">
        <v>773048.13577440858</v>
      </c>
      <c r="F18" s="7">
        <v>1228.7136203727559</v>
      </c>
      <c r="G18" s="7">
        <v>203140.22653104199</v>
      </c>
      <c r="H18" s="6">
        <v>977417.0759258233</v>
      </c>
      <c r="I18" s="11">
        <v>3.2141899791223119</v>
      </c>
      <c r="J18" s="7">
        <v>0</v>
      </c>
      <c r="K18" s="7">
        <v>2202153.9301503552</v>
      </c>
      <c r="L18" s="6">
        <v>2202153.9301503552</v>
      </c>
      <c r="M18" s="11">
        <v>7.2416793906220338</v>
      </c>
      <c r="N18" s="7">
        <v>0</v>
      </c>
      <c r="O18" s="7">
        <v>0</v>
      </c>
      <c r="P18" s="7">
        <v>0</v>
      </c>
      <c r="Q18" s="63">
        <v>3179571.006076178</v>
      </c>
      <c r="R18" s="31">
        <v>30409436.973999999</v>
      </c>
      <c r="S18" s="61">
        <v>10.455869369744351</v>
      </c>
      <c r="T18" s="1"/>
    </row>
    <row r="19" spans="1:20" ht="14.1" customHeight="1" x14ac:dyDescent="0.25">
      <c r="A19" s="2" t="s">
        <v>162</v>
      </c>
      <c r="B19" s="2" t="s">
        <v>163</v>
      </c>
      <c r="C19" s="7">
        <v>85052.781142379114</v>
      </c>
      <c r="D19" s="7">
        <v>0</v>
      </c>
      <c r="E19" s="7">
        <v>107600.04623672469</v>
      </c>
      <c r="F19" s="7">
        <v>0</v>
      </c>
      <c r="G19" s="7">
        <v>17113.388335408759</v>
      </c>
      <c r="H19" s="6">
        <v>209766.2157145126</v>
      </c>
      <c r="I19" s="11">
        <v>2.8403030063440862</v>
      </c>
      <c r="J19" s="7">
        <v>0</v>
      </c>
      <c r="K19" s="7">
        <v>0</v>
      </c>
      <c r="L19" s="6">
        <v>0</v>
      </c>
      <c r="M19" s="11">
        <v>0</v>
      </c>
      <c r="N19" s="7">
        <v>0</v>
      </c>
      <c r="O19" s="7">
        <v>5036.0212663935099</v>
      </c>
      <c r="P19" s="7">
        <v>0</v>
      </c>
      <c r="Q19" s="63">
        <v>214802.23698090611</v>
      </c>
      <c r="R19" s="31">
        <v>7385346.3959999997</v>
      </c>
      <c r="S19" s="61">
        <v>2.9084923775172671</v>
      </c>
      <c r="T19" s="1"/>
    </row>
    <row r="20" spans="1:20" ht="14.1" customHeight="1" x14ac:dyDescent="0.25">
      <c r="A20" s="2" t="s">
        <v>164</v>
      </c>
      <c r="B20" s="2" t="s">
        <v>165</v>
      </c>
      <c r="C20" s="7">
        <v>1122664.066227623</v>
      </c>
      <c r="D20" s="7">
        <v>0</v>
      </c>
      <c r="E20" s="7">
        <v>426288.56215340708</v>
      </c>
      <c r="F20" s="7">
        <v>0</v>
      </c>
      <c r="G20" s="7">
        <v>0</v>
      </c>
      <c r="H20" s="6">
        <v>1548952.6283810299</v>
      </c>
      <c r="I20" s="11">
        <v>11.99603143763836</v>
      </c>
      <c r="J20" s="7">
        <v>0</v>
      </c>
      <c r="K20" s="7">
        <v>68322.632673512213</v>
      </c>
      <c r="L20" s="6">
        <v>68322.632673512213</v>
      </c>
      <c r="M20" s="11">
        <v>0.5291320305323467</v>
      </c>
      <c r="N20" s="7">
        <v>0</v>
      </c>
      <c r="O20" s="7">
        <v>0</v>
      </c>
      <c r="P20" s="7">
        <v>0</v>
      </c>
      <c r="Q20" s="63">
        <v>1617275.2610545431</v>
      </c>
      <c r="R20" s="31">
        <v>12912208.812000001</v>
      </c>
      <c r="S20" s="61">
        <v>12.5251634681707</v>
      </c>
      <c r="T20" s="1"/>
    </row>
    <row r="21" spans="1:20" ht="14.1" customHeight="1" x14ac:dyDescent="0.25">
      <c r="A21" s="2" t="s">
        <v>166</v>
      </c>
      <c r="B21" s="2" t="s">
        <v>167</v>
      </c>
      <c r="C21" s="7">
        <v>0</v>
      </c>
      <c r="D21" s="7">
        <v>0</v>
      </c>
      <c r="E21" s="7">
        <v>0</v>
      </c>
      <c r="F21" s="7">
        <v>0</v>
      </c>
      <c r="G21" s="7">
        <v>0</v>
      </c>
      <c r="H21" s="6">
        <v>0</v>
      </c>
      <c r="I21" s="11">
        <v>0</v>
      </c>
      <c r="J21" s="7">
        <v>0</v>
      </c>
      <c r="K21" s="7">
        <v>0</v>
      </c>
      <c r="L21" s="6">
        <v>0</v>
      </c>
      <c r="M21" s="11">
        <v>0</v>
      </c>
      <c r="N21" s="7">
        <v>0</v>
      </c>
      <c r="O21" s="7">
        <v>0</v>
      </c>
      <c r="P21" s="7">
        <v>0</v>
      </c>
      <c r="Q21" s="63">
        <v>0</v>
      </c>
      <c r="R21" s="31">
        <v>17167.102999999999</v>
      </c>
      <c r="S21" s="61">
        <v>0</v>
      </c>
      <c r="T21" s="1"/>
    </row>
    <row r="22" spans="1:20" ht="14.1" customHeight="1" x14ac:dyDescent="0.25">
      <c r="A22" s="2" t="s">
        <v>168</v>
      </c>
      <c r="B22" s="2" t="s">
        <v>169</v>
      </c>
      <c r="C22" s="7">
        <v>0</v>
      </c>
      <c r="D22" s="7">
        <v>0</v>
      </c>
      <c r="E22" s="7">
        <v>142640.1694712789</v>
      </c>
      <c r="F22" s="7">
        <v>1921.3502904754821</v>
      </c>
      <c r="G22" s="7">
        <v>0</v>
      </c>
      <c r="H22" s="6">
        <v>144561.5197617544</v>
      </c>
      <c r="I22" s="11">
        <v>6.9094502977927856</v>
      </c>
      <c r="J22" s="7">
        <v>39065.368741726314</v>
      </c>
      <c r="K22" s="7">
        <v>35404.958088382547</v>
      </c>
      <c r="L22" s="6">
        <v>74470.326830108868</v>
      </c>
      <c r="M22" s="11">
        <v>3.5593775075208658</v>
      </c>
      <c r="N22" s="7">
        <v>0</v>
      </c>
      <c r="O22" s="7">
        <v>0</v>
      </c>
      <c r="P22" s="7">
        <v>0</v>
      </c>
      <c r="Q22" s="63">
        <v>219031.84659186329</v>
      </c>
      <c r="R22" s="31">
        <v>2092228.9550000001</v>
      </c>
      <c r="S22" s="61">
        <v>10.46882780531365</v>
      </c>
      <c r="T22" s="1"/>
    </row>
    <row r="23" spans="1:20" ht="14.1" customHeight="1" x14ac:dyDescent="0.25">
      <c r="A23" s="2" t="s">
        <v>170</v>
      </c>
      <c r="B23" s="2" t="s">
        <v>171</v>
      </c>
      <c r="C23" s="7">
        <v>38760.110438433083</v>
      </c>
      <c r="D23" s="7">
        <v>0</v>
      </c>
      <c r="E23" s="7">
        <v>128143.46689273621</v>
      </c>
      <c r="F23" s="7">
        <v>0</v>
      </c>
      <c r="G23" s="7">
        <v>36780.004573163264</v>
      </c>
      <c r="H23" s="6">
        <v>203683.5819043325</v>
      </c>
      <c r="I23" s="11">
        <v>2.4361525878018502</v>
      </c>
      <c r="J23" s="7">
        <v>2648.5587982179072</v>
      </c>
      <c r="K23" s="7">
        <v>1016412.2713425159</v>
      </c>
      <c r="L23" s="6">
        <v>1019060.830140734</v>
      </c>
      <c r="M23" s="11">
        <v>12.188452575627281</v>
      </c>
      <c r="N23" s="7">
        <v>0</v>
      </c>
      <c r="O23" s="7">
        <v>0</v>
      </c>
      <c r="P23" s="7">
        <v>0</v>
      </c>
      <c r="Q23" s="63">
        <v>1222744.412045066</v>
      </c>
      <c r="R23" s="31">
        <v>8360871.2740000002</v>
      </c>
      <c r="S23" s="61">
        <v>14.624605163429131</v>
      </c>
      <c r="T23" s="1"/>
    </row>
    <row r="24" spans="1:20" ht="14.1" customHeight="1" x14ac:dyDescent="0.25">
      <c r="A24" s="2" t="s">
        <v>172</v>
      </c>
      <c r="B24" s="2" t="s">
        <v>173</v>
      </c>
      <c r="C24" s="7">
        <v>42132.017377950433</v>
      </c>
      <c r="D24" s="7">
        <v>0</v>
      </c>
      <c r="E24" s="7">
        <v>234092.29570963021</v>
      </c>
      <c r="F24" s="7">
        <v>0</v>
      </c>
      <c r="G24" s="7">
        <v>6848.2997727807997</v>
      </c>
      <c r="H24" s="6">
        <v>283072.61286036141</v>
      </c>
      <c r="I24" s="11">
        <v>2.645595496766366</v>
      </c>
      <c r="J24" s="7">
        <v>4322.8269812952758</v>
      </c>
      <c r="K24" s="7">
        <v>0</v>
      </c>
      <c r="L24" s="6">
        <v>4322.8269812952758</v>
      </c>
      <c r="M24" s="11">
        <v>4.0401123511925478E-2</v>
      </c>
      <c r="N24" s="7">
        <v>0</v>
      </c>
      <c r="O24" s="7">
        <v>7372.0464919472743</v>
      </c>
      <c r="P24" s="7">
        <v>0</v>
      </c>
      <c r="Q24" s="63">
        <v>294767.48633360391</v>
      </c>
      <c r="R24" s="31">
        <v>10699769.228</v>
      </c>
      <c r="S24" s="61">
        <v>2.7548957370242442</v>
      </c>
      <c r="T24" s="1"/>
    </row>
    <row r="25" spans="1:20" ht="14.1" customHeight="1" x14ac:dyDescent="0.25">
      <c r="A25" s="2" t="s">
        <v>174</v>
      </c>
      <c r="B25" s="2" t="s">
        <v>175</v>
      </c>
      <c r="C25" s="7">
        <v>0</v>
      </c>
      <c r="D25" s="7">
        <v>0</v>
      </c>
      <c r="E25" s="7">
        <v>619445.04158663552</v>
      </c>
      <c r="F25" s="7">
        <v>0</v>
      </c>
      <c r="G25" s="7">
        <v>67371.066310239359</v>
      </c>
      <c r="H25" s="6">
        <v>686816.10789687489</v>
      </c>
      <c r="I25" s="11">
        <v>24.156452013792041</v>
      </c>
      <c r="J25" s="7">
        <v>179430.8806308253</v>
      </c>
      <c r="K25" s="7">
        <v>12317.529977381981</v>
      </c>
      <c r="L25" s="6">
        <v>191748.41060820731</v>
      </c>
      <c r="M25" s="11">
        <v>6.7441069397189173</v>
      </c>
      <c r="N25" s="7">
        <v>0</v>
      </c>
      <c r="O25" s="7">
        <v>0</v>
      </c>
      <c r="P25" s="7">
        <v>0</v>
      </c>
      <c r="Q25" s="63">
        <v>878564.51850508212</v>
      </c>
      <c r="R25" s="31">
        <v>2843199.4380000001</v>
      </c>
      <c r="S25" s="61">
        <v>30.900558953510949</v>
      </c>
      <c r="T25" s="1"/>
    </row>
    <row r="26" spans="1:20" ht="14.1" customHeight="1" x14ac:dyDescent="0.25">
      <c r="A26" s="2" t="s">
        <v>176</v>
      </c>
      <c r="B26" s="2" t="s">
        <v>177</v>
      </c>
      <c r="C26" s="7">
        <v>0</v>
      </c>
      <c r="D26" s="7">
        <v>0</v>
      </c>
      <c r="E26" s="7">
        <v>0</v>
      </c>
      <c r="F26" s="7">
        <v>0</v>
      </c>
      <c r="G26" s="7">
        <v>209.36727011121701</v>
      </c>
      <c r="H26" s="6">
        <v>209.36727011121701</v>
      </c>
      <c r="I26" s="11">
        <v>3.6066041449569239E-3</v>
      </c>
      <c r="J26" s="7">
        <v>129619.85512355249</v>
      </c>
      <c r="K26" s="7">
        <v>0</v>
      </c>
      <c r="L26" s="6">
        <v>129619.85512355249</v>
      </c>
      <c r="M26" s="11">
        <v>2.2328585862966479</v>
      </c>
      <c r="N26" s="7">
        <v>0</v>
      </c>
      <c r="O26" s="7">
        <v>0</v>
      </c>
      <c r="P26" s="7">
        <v>0</v>
      </c>
      <c r="Q26" s="63">
        <v>129829.2223936638</v>
      </c>
      <c r="R26" s="31">
        <v>5805108.1210000003</v>
      </c>
      <c r="S26" s="61">
        <v>2.236465190441606</v>
      </c>
      <c r="T26" s="1"/>
    </row>
    <row r="27" spans="1:20" ht="14.1" customHeight="1" x14ac:dyDescent="0.25">
      <c r="A27" s="2" t="s">
        <v>178</v>
      </c>
      <c r="B27" s="2" t="s">
        <v>179</v>
      </c>
      <c r="C27" s="7">
        <v>0</v>
      </c>
      <c r="D27" s="7">
        <v>0</v>
      </c>
      <c r="E27" s="7">
        <v>172066.88419259951</v>
      </c>
      <c r="F27" s="7">
        <v>0</v>
      </c>
      <c r="G27" s="7">
        <v>3782.1979011112398</v>
      </c>
      <c r="H27" s="6">
        <v>175849.08209371069</v>
      </c>
      <c r="I27" s="11">
        <v>2.5334485486970761</v>
      </c>
      <c r="J27" s="7">
        <v>0</v>
      </c>
      <c r="K27" s="7">
        <v>49507.133327509131</v>
      </c>
      <c r="L27" s="6">
        <v>49507.133327509131</v>
      </c>
      <c r="M27" s="11">
        <v>0.7132466862232002</v>
      </c>
      <c r="N27" s="7">
        <v>0</v>
      </c>
      <c r="O27" s="7">
        <v>0</v>
      </c>
      <c r="P27" s="7">
        <v>0</v>
      </c>
      <c r="Q27" s="63">
        <v>225356.21542121991</v>
      </c>
      <c r="R27" s="31">
        <v>6941095.4560000002</v>
      </c>
      <c r="S27" s="61">
        <v>3.246695234920276</v>
      </c>
      <c r="T27" s="1"/>
    </row>
    <row r="28" spans="1:20" ht="14.1" customHeight="1" x14ac:dyDescent="0.25">
      <c r="A28" s="2" t="s">
        <v>180</v>
      </c>
      <c r="B28" s="2" t="s">
        <v>181</v>
      </c>
      <c r="C28" s="7">
        <v>0</v>
      </c>
      <c r="D28" s="7">
        <v>0</v>
      </c>
      <c r="E28" s="7">
        <v>472500.49564112781</v>
      </c>
      <c r="F28" s="7">
        <v>7419.1434917610004</v>
      </c>
      <c r="G28" s="7">
        <v>33075.7705618443</v>
      </c>
      <c r="H28" s="6">
        <v>512995.4096947331</v>
      </c>
      <c r="I28" s="11">
        <v>4.4125880491589244</v>
      </c>
      <c r="J28" s="7">
        <v>0</v>
      </c>
      <c r="K28" s="7">
        <v>354446.77527104941</v>
      </c>
      <c r="L28" s="6">
        <v>354446.77527104941</v>
      </c>
      <c r="M28" s="11">
        <v>3.048814034329574</v>
      </c>
      <c r="N28" s="7">
        <v>0</v>
      </c>
      <c r="O28" s="7">
        <v>0.56678108531185034</v>
      </c>
      <c r="P28" s="7">
        <v>0</v>
      </c>
      <c r="Q28" s="63">
        <v>867442.7517468679</v>
      </c>
      <c r="R28" s="31">
        <v>11625726.308</v>
      </c>
      <c r="S28" s="61">
        <v>7.4614069587201222</v>
      </c>
      <c r="T28" s="1"/>
    </row>
    <row r="29" spans="1:20" ht="14.1" customHeight="1" x14ac:dyDescent="0.25">
      <c r="A29" s="2" t="s">
        <v>182</v>
      </c>
      <c r="B29" s="2" t="s">
        <v>183</v>
      </c>
      <c r="C29" s="7">
        <v>230433.50463895229</v>
      </c>
      <c r="D29" s="7">
        <v>888.99359231949973</v>
      </c>
      <c r="E29" s="7">
        <v>614581.14541058301</v>
      </c>
      <c r="F29" s="7">
        <v>0</v>
      </c>
      <c r="G29" s="7">
        <v>6.73078745758591E-2</v>
      </c>
      <c r="H29" s="6">
        <v>845903.71094972931</v>
      </c>
      <c r="I29" s="11">
        <v>28.956141201980039</v>
      </c>
      <c r="J29" s="7">
        <v>16.21979414348441</v>
      </c>
      <c r="K29" s="7">
        <v>3757.9037359271529</v>
      </c>
      <c r="L29" s="6">
        <v>3774.1235300706371</v>
      </c>
      <c r="M29" s="11">
        <v>0.12919207285158171</v>
      </c>
      <c r="N29" s="7">
        <v>0</v>
      </c>
      <c r="O29" s="7">
        <v>3540.7120544750492</v>
      </c>
      <c r="P29" s="7">
        <v>0</v>
      </c>
      <c r="Q29" s="63">
        <v>853218.54653427505</v>
      </c>
      <c r="R29" s="31">
        <v>2921327.483</v>
      </c>
      <c r="S29" s="61">
        <v>29.206535436351661</v>
      </c>
      <c r="T29" s="1"/>
    </row>
    <row r="30" spans="1:20" ht="14.1" customHeight="1" x14ac:dyDescent="0.25">
      <c r="A30" s="2" t="s">
        <v>184</v>
      </c>
      <c r="B30" s="2" t="s">
        <v>185</v>
      </c>
      <c r="C30" s="7">
        <v>23126.08641830643</v>
      </c>
      <c r="D30" s="7">
        <v>115898.9982178308</v>
      </c>
      <c r="E30" s="7">
        <v>60362.759967701219</v>
      </c>
      <c r="F30" s="7">
        <v>291449.09935403138</v>
      </c>
      <c r="G30" s="7">
        <v>116.9587806309234</v>
      </c>
      <c r="H30" s="6">
        <v>490953.90273850079</v>
      </c>
      <c r="I30" s="11">
        <v>8.0215869693357931</v>
      </c>
      <c r="J30" s="7">
        <v>1408.5043975694109</v>
      </c>
      <c r="K30" s="7">
        <v>432507.60915491421</v>
      </c>
      <c r="L30" s="6">
        <v>433916.11355248361</v>
      </c>
      <c r="M30" s="11">
        <v>7.089659177455145</v>
      </c>
      <c r="N30" s="7">
        <v>5.0203470695005157</v>
      </c>
      <c r="O30" s="7">
        <v>0</v>
      </c>
      <c r="P30" s="7">
        <v>0</v>
      </c>
      <c r="Q30" s="63">
        <v>924875.03663805383</v>
      </c>
      <c r="R30" s="31">
        <v>6120408.6500000004</v>
      </c>
      <c r="S30" s="61">
        <v>15.111328173128671</v>
      </c>
      <c r="T30" s="1"/>
    </row>
    <row r="31" spans="1:20" ht="14.1" customHeight="1" x14ac:dyDescent="0.25">
      <c r="A31" s="2" t="s">
        <v>186</v>
      </c>
      <c r="B31" s="2" t="s">
        <v>187</v>
      </c>
      <c r="C31" s="7">
        <v>0</v>
      </c>
      <c r="D31" s="7">
        <v>0</v>
      </c>
      <c r="E31" s="7">
        <v>0</v>
      </c>
      <c r="F31" s="7">
        <v>751.56669335802474</v>
      </c>
      <c r="G31" s="7">
        <v>0</v>
      </c>
      <c r="H31" s="6">
        <v>751.56669335802474</v>
      </c>
      <c r="I31" s="11">
        <v>1.034159425537884E-2</v>
      </c>
      <c r="J31" s="7">
        <v>1834.0684453136121</v>
      </c>
      <c r="K31" s="7">
        <v>331958.33096687071</v>
      </c>
      <c r="L31" s="6">
        <v>333792.39941218431</v>
      </c>
      <c r="M31" s="11">
        <v>4.5929996509381734</v>
      </c>
      <c r="N31" s="7">
        <v>0</v>
      </c>
      <c r="O31" s="7">
        <v>0</v>
      </c>
      <c r="P31" s="7">
        <v>0</v>
      </c>
      <c r="Q31" s="63">
        <v>334543.96610554232</v>
      </c>
      <c r="R31" s="31">
        <v>7267416.1720000003</v>
      </c>
      <c r="S31" s="61">
        <v>4.6033412451935511</v>
      </c>
      <c r="T31" s="1"/>
    </row>
    <row r="32" spans="1:20" ht="14.1" customHeight="1" x14ac:dyDescent="0.25">
      <c r="A32" s="2" t="s">
        <v>189</v>
      </c>
      <c r="B32" s="2" t="s">
        <v>190</v>
      </c>
      <c r="C32" s="7">
        <v>231511.83697780891</v>
      </c>
      <c r="D32" s="7">
        <v>0</v>
      </c>
      <c r="E32" s="7">
        <v>204951.05978541149</v>
      </c>
      <c r="F32" s="7">
        <v>19600.059969395559</v>
      </c>
      <c r="G32" s="7">
        <v>5460.5406536696328</v>
      </c>
      <c r="H32" s="6">
        <v>461523.49738628563</v>
      </c>
      <c r="I32" s="11">
        <v>6.9761168222294332</v>
      </c>
      <c r="J32" s="7">
        <v>0</v>
      </c>
      <c r="K32" s="7">
        <v>131505.16290496301</v>
      </c>
      <c r="L32" s="6">
        <v>131505.16290496301</v>
      </c>
      <c r="M32" s="11">
        <v>1.9877544357909329</v>
      </c>
      <c r="N32" s="7">
        <v>19.564308209919709</v>
      </c>
      <c r="O32" s="7">
        <v>0</v>
      </c>
      <c r="P32" s="7">
        <v>0</v>
      </c>
      <c r="Q32" s="63">
        <v>593048.22459945851</v>
      </c>
      <c r="R32" s="31">
        <v>6615765.0329999998</v>
      </c>
      <c r="S32" s="61">
        <v>8.9641669805575539</v>
      </c>
      <c r="T32" s="1"/>
    </row>
    <row r="33" spans="1:20" ht="14.1" customHeight="1" x14ac:dyDescent="0.25">
      <c r="A33" s="2" t="s">
        <v>191</v>
      </c>
      <c r="B33" s="2" t="s">
        <v>192</v>
      </c>
      <c r="C33" s="7">
        <v>11251.414835828929</v>
      </c>
      <c r="D33" s="7">
        <v>8.5561149416935169</v>
      </c>
      <c r="E33" s="7">
        <v>69823.117802461318</v>
      </c>
      <c r="F33" s="7">
        <v>2558.9246634138481</v>
      </c>
      <c r="G33" s="7">
        <v>11038.88638076524</v>
      </c>
      <c r="H33" s="6">
        <v>94680.899797411039</v>
      </c>
      <c r="I33" s="11">
        <v>17.613654321350062</v>
      </c>
      <c r="J33" s="7">
        <v>15967.56380171312</v>
      </c>
      <c r="K33" s="7">
        <v>73081.689646563493</v>
      </c>
      <c r="L33" s="6">
        <v>89049.253448276606</v>
      </c>
      <c r="M33" s="11">
        <v>16.565989245648499</v>
      </c>
      <c r="N33" s="7">
        <v>0</v>
      </c>
      <c r="O33" s="7">
        <v>0</v>
      </c>
      <c r="P33" s="7">
        <v>0</v>
      </c>
      <c r="Q33" s="63">
        <v>183730.15324568769</v>
      </c>
      <c r="R33" s="31">
        <v>537542.625</v>
      </c>
      <c r="S33" s="61">
        <v>34.17964356699855</v>
      </c>
      <c r="T33" s="1"/>
    </row>
    <row r="34" spans="1:20" ht="14.1" customHeight="1" x14ac:dyDescent="0.25">
      <c r="A34" s="2" t="s">
        <v>194</v>
      </c>
      <c r="B34" s="2" t="s">
        <v>195</v>
      </c>
      <c r="C34" s="7">
        <v>366988.47743067832</v>
      </c>
      <c r="D34" s="7">
        <v>0</v>
      </c>
      <c r="E34" s="7">
        <v>1016827.214864461</v>
      </c>
      <c r="F34" s="7">
        <v>60685.717333984823</v>
      </c>
      <c r="G34" s="7">
        <v>461.69758181499742</v>
      </c>
      <c r="H34" s="6">
        <v>1444963.1072109391</v>
      </c>
      <c r="I34" s="11">
        <v>7.9941495875202442</v>
      </c>
      <c r="J34" s="7">
        <v>467797.51886426099</v>
      </c>
      <c r="K34" s="7">
        <v>790030.46522287535</v>
      </c>
      <c r="L34" s="6">
        <v>1257827.9840871361</v>
      </c>
      <c r="M34" s="11">
        <v>6.9588386097761541</v>
      </c>
      <c r="N34" s="7">
        <v>0</v>
      </c>
      <c r="O34" s="7">
        <v>0</v>
      </c>
      <c r="P34" s="7">
        <v>0</v>
      </c>
      <c r="Q34" s="63">
        <v>2702791.0912980749</v>
      </c>
      <c r="R34" s="31">
        <v>18075257.304000001</v>
      </c>
      <c r="S34" s="61">
        <v>14.952988197296399</v>
      </c>
      <c r="T34" s="1"/>
    </row>
    <row r="35" spans="1:20" ht="14.1" customHeight="1" x14ac:dyDescent="0.25">
      <c r="A35" s="2" t="s">
        <v>196</v>
      </c>
      <c r="B35" s="2" t="s">
        <v>197</v>
      </c>
      <c r="C35" s="7">
        <v>157419.84790852829</v>
      </c>
      <c r="D35" s="7">
        <v>9813.7638089394659</v>
      </c>
      <c r="E35" s="7">
        <v>166463.2458589731</v>
      </c>
      <c r="F35" s="7">
        <v>39513.023916292332</v>
      </c>
      <c r="G35" s="7">
        <v>76650.74939019444</v>
      </c>
      <c r="H35" s="6">
        <v>449860.63088292762</v>
      </c>
      <c r="I35" s="11">
        <v>3.747938188207026</v>
      </c>
      <c r="J35" s="7">
        <v>0</v>
      </c>
      <c r="K35" s="7">
        <v>1460726.9448128941</v>
      </c>
      <c r="L35" s="6">
        <v>1460726.9448128941</v>
      </c>
      <c r="M35" s="11">
        <v>12.16980087424448</v>
      </c>
      <c r="N35" s="7">
        <v>0</v>
      </c>
      <c r="O35" s="7">
        <v>0</v>
      </c>
      <c r="P35" s="7">
        <v>0</v>
      </c>
      <c r="Q35" s="63">
        <v>1910587.575695822</v>
      </c>
      <c r="R35" s="31">
        <v>12002882.873</v>
      </c>
      <c r="S35" s="61">
        <v>15.917739062451499</v>
      </c>
      <c r="T35" s="1"/>
    </row>
    <row r="36" spans="1:20" ht="14.1" customHeight="1" x14ac:dyDescent="0.25">
      <c r="A36" s="2" t="s">
        <v>198</v>
      </c>
      <c r="B36" s="2" t="s">
        <v>199</v>
      </c>
      <c r="C36" s="7">
        <v>261586.84177571151</v>
      </c>
      <c r="D36" s="7">
        <v>0</v>
      </c>
      <c r="E36" s="7">
        <v>306465.31741792208</v>
      </c>
      <c r="F36" s="7">
        <v>747.29158791761722</v>
      </c>
      <c r="G36" s="7">
        <v>27622.433539464211</v>
      </c>
      <c r="H36" s="6">
        <v>596421.88432101544</v>
      </c>
      <c r="I36" s="11">
        <v>18.98133411985572</v>
      </c>
      <c r="J36" s="7">
        <v>0</v>
      </c>
      <c r="K36" s="7">
        <v>652.19751892967918</v>
      </c>
      <c r="L36" s="6">
        <v>652.19751892967918</v>
      </c>
      <c r="M36" s="11">
        <v>2.0756413110223901E-2</v>
      </c>
      <c r="N36" s="7">
        <v>0</v>
      </c>
      <c r="O36" s="7">
        <v>288.55199922824971</v>
      </c>
      <c r="P36" s="7">
        <v>0</v>
      </c>
      <c r="Q36" s="63">
        <v>597362.63383917336</v>
      </c>
      <c r="R36" s="31">
        <v>3142149.443</v>
      </c>
      <c r="S36" s="61">
        <v>19.01127380080418</v>
      </c>
      <c r="T36" s="1"/>
    </row>
    <row r="37" spans="1:20" ht="14.1" customHeight="1" x14ac:dyDescent="0.25">
      <c r="A37" s="2" t="s">
        <v>200</v>
      </c>
      <c r="B37" s="2" t="s">
        <v>201</v>
      </c>
      <c r="C37" s="7">
        <v>1845696.028538069</v>
      </c>
      <c r="D37" s="7">
        <v>0</v>
      </c>
      <c r="E37" s="7">
        <v>0</v>
      </c>
      <c r="F37" s="7">
        <v>127524.4491967745</v>
      </c>
      <c r="G37" s="7">
        <v>0</v>
      </c>
      <c r="H37" s="6">
        <v>1973220.477734843</v>
      </c>
      <c r="I37" s="11">
        <v>12.625444816534779</v>
      </c>
      <c r="J37" s="7">
        <v>0</v>
      </c>
      <c r="K37" s="7">
        <v>7154071.1651465762</v>
      </c>
      <c r="L37" s="6">
        <v>7154071.1651465762</v>
      </c>
      <c r="M37" s="11">
        <v>45.774575993052423</v>
      </c>
      <c r="N37" s="7">
        <v>0</v>
      </c>
      <c r="O37" s="7">
        <v>0</v>
      </c>
      <c r="P37" s="7">
        <v>0</v>
      </c>
      <c r="Q37" s="63">
        <v>9127291.6428814195</v>
      </c>
      <c r="R37" s="31">
        <v>15628918.477</v>
      </c>
      <c r="S37" s="61">
        <v>58.400020809587197</v>
      </c>
      <c r="T37" s="1"/>
    </row>
    <row r="38" spans="1:20" ht="14.1" customHeight="1" x14ac:dyDescent="0.25">
      <c r="A38" s="2" t="s">
        <v>202</v>
      </c>
      <c r="B38" s="2" t="s">
        <v>203</v>
      </c>
      <c r="C38" s="7">
        <v>17733.407394334259</v>
      </c>
      <c r="D38" s="7">
        <v>0</v>
      </c>
      <c r="E38" s="7">
        <v>1384057.125613166</v>
      </c>
      <c r="F38" s="7">
        <v>0</v>
      </c>
      <c r="G38" s="7">
        <v>0</v>
      </c>
      <c r="H38" s="6">
        <v>1401790.5330075009</v>
      </c>
      <c r="I38" s="11">
        <v>3.550082871691767</v>
      </c>
      <c r="J38" s="7">
        <v>16796.569699164149</v>
      </c>
      <c r="K38" s="7">
        <v>13238123.42993827</v>
      </c>
      <c r="L38" s="6">
        <v>13254919.999637431</v>
      </c>
      <c r="M38" s="11">
        <v>33.56854205271317</v>
      </c>
      <c r="N38" s="7">
        <v>0</v>
      </c>
      <c r="O38" s="7">
        <v>0</v>
      </c>
      <c r="P38" s="7">
        <v>0</v>
      </c>
      <c r="Q38" s="63">
        <v>14656710.532644929</v>
      </c>
      <c r="R38" s="31">
        <v>39486135.498000003</v>
      </c>
      <c r="S38" s="61">
        <v>37.118624924404934</v>
      </c>
      <c r="T38" s="1"/>
    </row>
    <row r="39" spans="1:20" ht="14.1" customHeight="1" x14ac:dyDescent="0.25">
      <c r="A39" s="2" t="s">
        <v>205</v>
      </c>
      <c r="B39" s="2" t="s">
        <v>206</v>
      </c>
      <c r="C39" s="7">
        <v>3590302.0672408422</v>
      </c>
      <c r="D39" s="7">
        <v>493054.44060541049</v>
      </c>
      <c r="E39" s="7">
        <v>2413531.3994860589</v>
      </c>
      <c r="F39" s="7">
        <v>15252.98238082798</v>
      </c>
      <c r="G39" s="7">
        <v>704.30053971482141</v>
      </c>
      <c r="H39" s="6">
        <v>6512845.1902528536</v>
      </c>
      <c r="I39" s="11">
        <v>15.41627186651073</v>
      </c>
      <c r="J39" s="7">
        <v>0</v>
      </c>
      <c r="K39" s="7">
        <v>6421718.3017232399</v>
      </c>
      <c r="L39" s="6">
        <v>6421718.3017232399</v>
      </c>
      <c r="M39" s="11">
        <v>15.200569382130441</v>
      </c>
      <c r="N39" s="7">
        <v>0</v>
      </c>
      <c r="O39" s="7">
        <v>0</v>
      </c>
      <c r="P39" s="7">
        <v>0</v>
      </c>
      <c r="Q39" s="63">
        <v>12934563.49197609</v>
      </c>
      <c r="R39" s="31">
        <v>42246564.193000004</v>
      </c>
      <c r="S39" s="61">
        <v>30.616841248641158</v>
      </c>
      <c r="T39" s="1"/>
    </row>
    <row r="40" spans="1:20" ht="14.1" customHeight="1" x14ac:dyDescent="0.25">
      <c r="A40" s="2" t="s">
        <v>208</v>
      </c>
      <c r="B40" s="2" t="s">
        <v>209</v>
      </c>
      <c r="C40" s="7">
        <v>0</v>
      </c>
      <c r="D40" s="7">
        <v>0</v>
      </c>
      <c r="E40" s="7">
        <v>0</v>
      </c>
      <c r="F40" s="7">
        <v>0</v>
      </c>
      <c r="G40" s="7">
        <v>0</v>
      </c>
      <c r="H40" s="6">
        <v>0</v>
      </c>
      <c r="I40" s="11">
        <v>0</v>
      </c>
      <c r="J40" s="7">
        <v>297555.69706946122</v>
      </c>
      <c r="K40" s="7">
        <v>532118.76711627713</v>
      </c>
      <c r="L40" s="6">
        <v>829674.46418573824</v>
      </c>
      <c r="M40" s="11">
        <v>30.595892653291191</v>
      </c>
      <c r="N40" s="7">
        <v>0</v>
      </c>
      <c r="O40" s="7">
        <v>0</v>
      </c>
      <c r="P40" s="7">
        <v>0</v>
      </c>
      <c r="Q40" s="63">
        <v>829674.46418573824</v>
      </c>
      <c r="R40" s="31">
        <v>2711718.4440000001</v>
      </c>
      <c r="S40" s="61">
        <v>30.595892653291191</v>
      </c>
      <c r="T40" s="1"/>
    </row>
    <row r="41" spans="1:20" ht="14.1" customHeight="1" x14ac:dyDescent="0.25">
      <c r="A41" s="2" t="s">
        <v>210</v>
      </c>
      <c r="B41" s="2" t="s">
        <v>211</v>
      </c>
      <c r="C41" s="7">
        <v>0</v>
      </c>
      <c r="D41" s="7">
        <v>0</v>
      </c>
      <c r="E41" s="7">
        <v>308394.25997397117</v>
      </c>
      <c r="F41" s="7">
        <v>0</v>
      </c>
      <c r="G41" s="7">
        <v>0</v>
      </c>
      <c r="H41" s="6">
        <v>308394.25997397117</v>
      </c>
      <c r="I41" s="11">
        <v>2.6029425136400279</v>
      </c>
      <c r="J41" s="7">
        <v>670946.24374888989</v>
      </c>
      <c r="K41" s="7">
        <v>1907923.5874499229</v>
      </c>
      <c r="L41" s="6">
        <v>2578869.8311988129</v>
      </c>
      <c r="M41" s="11">
        <v>21.766455450038631</v>
      </c>
      <c r="N41" s="7">
        <v>0</v>
      </c>
      <c r="O41" s="7">
        <v>0</v>
      </c>
      <c r="P41" s="7">
        <v>0</v>
      </c>
      <c r="Q41" s="63">
        <v>2887264.091172785</v>
      </c>
      <c r="R41" s="31">
        <v>11847908.986</v>
      </c>
      <c r="S41" s="61">
        <v>24.369397963678662</v>
      </c>
      <c r="T41" s="1"/>
    </row>
    <row r="42" spans="1:20" ht="14.1" customHeight="1" x14ac:dyDescent="0.25">
      <c r="A42" s="2" t="s">
        <v>213</v>
      </c>
      <c r="B42" s="2" t="s">
        <v>214</v>
      </c>
      <c r="C42" s="7">
        <v>0</v>
      </c>
      <c r="D42" s="7">
        <v>0</v>
      </c>
      <c r="E42" s="7">
        <v>665858.37259968033</v>
      </c>
      <c r="F42" s="7">
        <v>7825.9547556872249</v>
      </c>
      <c r="G42" s="7">
        <v>0</v>
      </c>
      <c r="H42" s="6">
        <v>673684.3273553676</v>
      </c>
      <c r="I42" s="11">
        <v>3.056390853985528</v>
      </c>
      <c r="J42" s="7">
        <v>311050.44690038689</v>
      </c>
      <c r="K42" s="7">
        <v>385773.99466597801</v>
      </c>
      <c r="L42" s="6">
        <v>696824.44156636484</v>
      </c>
      <c r="M42" s="11">
        <v>3.1613736041592082</v>
      </c>
      <c r="N42" s="7">
        <v>0</v>
      </c>
      <c r="O42" s="7">
        <v>0</v>
      </c>
      <c r="P42" s="7">
        <v>0</v>
      </c>
      <c r="Q42" s="63">
        <v>1370508.768921732</v>
      </c>
      <c r="R42" s="31">
        <v>22041825.131000001</v>
      </c>
      <c r="S42" s="61">
        <v>6.2177644581447362</v>
      </c>
      <c r="T42" s="1"/>
    </row>
    <row r="43" spans="1:20" ht="14.1" customHeight="1" x14ac:dyDescent="0.25">
      <c r="A43" s="2" t="s">
        <v>215</v>
      </c>
      <c r="B43" s="2" t="s">
        <v>216</v>
      </c>
      <c r="C43" s="7">
        <v>111101.5712109939</v>
      </c>
      <c r="D43" s="7">
        <v>44689.747224359431</v>
      </c>
      <c r="E43" s="7">
        <v>3525.9484533907789</v>
      </c>
      <c r="F43" s="7">
        <v>0</v>
      </c>
      <c r="G43" s="7">
        <v>0</v>
      </c>
      <c r="H43" s="6">
        <v>159317.26688874411</v>
      </c>
      <c r="I43" s="11">
        <v>14.64047246228473</v>
      </c>
      <c r="J43" s="7">
        <v>0</v>
      </c>
      <c r="K43" s="7">
        <v>0</v>
      </c>
      <c r="L43" s="6">
        <v>0</v>
      </c>
      <c r="M43" s="11">
        <v>0</v>
      </c>
      <c r="N43" s="7">
        <v>0</v>
      </c>
      <c r="O43" s="7">
        <v>0</v>
      </c>
      <c r="P43" s="7">
        <v>0</v>
      </c>
      <c r="Q43" s="63">
        <v>159317.26688874411</v>
      </c>
      <c r="R43" s="31">
        <v>1088197.5789999999</v>
      </c>
      <c r="S43" s="61">
        <v>14.64047246228473</v>
      </c>
      <c r="T43" s="1"/>
    </row>
    <row r="44" spans="1:20" ht="14.1" customHeight="1" x14ac:dyDescent="0.25">
      <c r="A44" s="2" t="s">
        <v>217</v>
      </c>
      <c r="B44" s="2" t="s">
        <v>218</v>
      </c>
      <c r="C44" s="7">
        <v>7.4497654673027709</v>
      </c>
      <c r="D44" s="7">
        <v>0</v>
      </c>
      <c r="E44" s="7">
        <v>8662.732974412158</v>
      </c>
      <c r="F44" s="7">
        <v>0</v>
      </c>
      <c r="G44" s="7">
        <v>0</v>
      </c>
      <c r="H44" s="6">
        <v>8670.1827398794612</v>
      </c>
      <c r="I44" s="11">
        <v>31.72503623376307</v>
      </c>
      <c r="J44" s="7">
        <v>5.6926965024492168E-2</v>
      </c>
      <c r="K44" s="7">
        <v>0</v>
      </c>
      <c r="L44" s="6">
        <v>5.6926965024492168E-2</v>
      </c>
      <c r="M44" s="11">
        <v>2.0830126449045131E-4</v>
      </c>
      <c r="N44" s="7">
        <v>0</v>
      </c>
      <c r="O44" s="7">
        <v>0</v>
      </c>
      <c r="P44" s="7">
        <v>0</v>
      </c>
      <c r="Q44" s="63">
        <v>8670.2396668444853</v>
      </c>
      <c r="R44" s="31">
        <v>27329.15</v>
      </c>
      <c r="S44" s="61">
        <v>31.72524453502756</v>
      </c>
      <c r="T44" s="1"/>
    </row>
    <row r="45" spans="1:20" ht="14.1" customHeight="1" x14ac:dyDescent="0.25">
      <c r="A45" s="2" t="s">
        <v>220</v>
      </c>
      <c r="B45" s="2" t="s">
        <v>221</v>
      </c>
      <c r="C45" s="7">
        <v>116819.70452328101</v>
      </c>
      <c r="D45" s="7">
        <v>391.98270034969352</v>
      </c>
      <c r="E45" s="7">
        <v>512998.09136176249</v>
      </c>
      <c r="F45" s="7">
        <v>0</v>
      </c>
      <c r="G45" s="7">
        <v>7626.9791710531854</v>
      </c>
      <c r="H45" s="6">
        <v>637836.75775644637</v>
      </c>
      <c r="I45" s="11">
        <v>14.145625866730651</v>
      </c>
      <c r="J45" s="7">
        <v>1169.984953824749</v>
      </c>
      <c r="K45" s="7">
        <v>6466.8776544938864</v>
      </c>
      <c r="L45" s="6">
        <v>7636.8626083186346</v>
      </c>
      <c r="M45" s="11">
        <v>0.16936653452347761</v>
      </c>
      <c r="N45" s="7">
        <v>0</v>
      </c>
      <c r="O45" s="7">
        <v>3059.621207543501</v>
      </c>
      <c r="P45" s="7">
        <v>0</v>
      </c>
      <c r="Q45" s="63">
        <v>648533.24157230859</v>
      </c>
      <c r="R45" s="31">
        <v>4509074.1390000004</v>
      </c>
      <c r="S45" s="61">
        <v>14.382847156204379</v>
      </c>
      <c r="T45" s="1"/>
    </row>
    <row r="46" spans="1:20" ht="14.1" customHeight="1" x14ac:dyDescent="0.25">
      <c r="A46" s="2" t="s">
        <v>222</v>
      </c>
      <c r="B46" s="2" t="s">
        <v>223</v>
      </c>
      <c r="C46" s="7">
        <v>11546.81525655688</v>
      </c>
      <c r="D46" s="7">
        <v>70000.837979426316</v>
      </c>
      <c r="E46" s="7">
        <v>38968.892626196197</v>
      </c>
      <c r="F46" s="7">
        <v>35755.75513366791</v>
      </c>
      <c r="G46" s="7">
        <v>1014.698172952784</v>
      </c>
      <c r="H46" s="6">
        <v>157286.9991688001</v>
      </c>
      <c r="I46" s="11">
        <v>19.360428632336941</v>
      </c>
      <c r="J46" s="7">
        <v>0</v>
      </c>
      <c r="K46" s="7">
        <v>7236.939093831912</v>
      </c>
      <c r="L46" s="6">
        <v>7236.939093831912</v>
      </c>
      <c r="M46" s="11">
        <v>0.89079354036334502</v>
      </c>
      <c r="N46" s="7">
        <v>18.851462312915761</v>
      </c>
      <c r="O46" s="7">
        <v>0</v>
      </c>
      <c r="P46" s="7">
        <v>0</v>
      </c>
      <c r="Q46" s="63">
        <v>164542.78972494489</v>
      </c>
      <c r="R46" s="31">
        <v>812414.86</v>
      </c>
      <c r="S46" s="61">
        <v>20.25354259582905</v>
      </c>
      <c r="T46" s="1"/>
    </row>
    <row r="47" spans="1:20" ht="14.1" customHeight="1" x14ac:dyDescent="0.25">
      <c r="A47" s="2" t="s">
        <v>224</v>
      </c>
      <c r="B47" s="2" t="s">
        <v>225</v>
      </c>
      <c r="C47" s="7">
        <v>495.21946560087929</v>
      </c>
      <c r="D47" s="7">
        <v>0</v>
      </c>
      <c r="E47" s="7">
        <v>18479.2892632984</v>
      </c>
      <c r="F47" s="7">
        <v>3114.6763439252031</v>
      </c>
      <c r="G47" s="7">
        <v>17220.459373530841</v>
      </c>
      <c r="H47" s="6">
        <v>39309.64444635532</v>
      </c>
      <c r="I47" s="11">
        <v>9.2370149250540035</v>
      </c>
      <c r="J47" s="7">
        <v>8910.0503098206736</v>
      </c>
      <c r="K47" s="7">
        <v>31500.57271158123</v>
      </c>
      <c r="L47" s="6">
        <v>40410.623021401901</v>
      </c>
      <c r="M47" s="11">
        <v>9.4957238417359733</v>
      </c>
      <c r="N47" s="7">
        <v>2149.3582537535221</v>
      </c>
      <c r="O47" s="7">
        <v>0</v>
      </c>
      <c r="P47" s="7">
        <v>0</v>
      </c>
      <c r="Q47" s="63">
        <v>81869.625721510747</v>
      </c>
      <c r="R47" s="31">
        <v>425566.53600000002</v>
      </c>
      <c r="S47" s="61">
        <v>19.237796865097199</v>
      </c>
      <c r="T47" s="1"/>
    </row>
    <row r="48" spans="1:20" ht="14.1" customHeight="1" x14ac:dyDescent="0.25">
      <c r="A48" s="2" t="s">
        <v>226</v>
      </c>
      <c r="B48" s="2" t="s">
        <v>227</v>
      </c>
      <c r="C48" s="7">
        <v>0</v>
      </c>
      <c r="D48" s="7">
        <v>0</v>
      </c>
      <c r="E48" s="7">
        <v>514038.08970252989</v>
      </c>
      <c r="F48" s="7">
        <v>386106.44254630862</v>
      </c>
      <c r="G48" s="7">
        <v>0</v>
      </c>
      <c r="H48" s="6">
        <v>900144.53224883857</v>
      </c>
      <c r="I48" s="11">
        <v>8.1168273477641808</v>
      </c>
      <c r="J48" s="7">
        <v>0</v>
      </c>
      <c r="K48" s="7">
        <v>4350000.4891265994</v>
      </c>
      <c r="L48" s="6">
        <v>4350000.4891265994</v>
      </c>
      <c r="M48" s="11">
        <v>39.22503738896193</v>
      </c>
      <c r="N48" s="7">
        <v>0</v>
      </c>
      <c r="O48" s="7">
        <v>0</v>
      </c>
      <c r="P48" s="7">
        <v>0</v>
      </c>
      <c r="Q48" s="63">
        <v>5250145.0213754382</v>
      </c>
      <c r="R48" s="31">
        <v>11089856.833000001</v>
      </c>
      <c r="S48" s="61">
        <v>47.341864736726109</v>
      </c>
      <c r="T48" s="1"/>
    </row>
    <row r="49" spans="1:20" ht="14.1" customHeight="1" x14ac:dyDescent="0.25">
      <c r="A49" s="2" t="s">
        <v>228</v>
      </c>
      <c r="B49" s="2" t="s">
        <v>229</v>
      </c>
      <c r="C49" s="7">
        <v>0</v>
      </c>
      <c r="D49" s="7">
        <v>0</v>
      </c>
      <c r="E49" s="7">
        <v>0</v>
      </c>
      <c r="F49" s="7">
        <v>4765.4526090356248</v>
      </c>
      <c r="G49" s="7">
        <v>0</v>
      </c>
      <c r="H49" s="6">
        <v>4765.4526090356248</v>
      </c>
      <c r="I49" s="11">
        <v>0.12127550776304979</v>
      </c>
      <c r="J49" s="7">
        <v>569383.59444914979</v>
      </c>
      <c r="K49" s="7">
        <v>5598.7683054098552</v>
      </c>
      <c r="L49" s="6">
        <v>574982.36275455961</v>
      </c>
      <c r="M49" s="11">
        <v>14.632666342257201</v>
      </c>
      <c r="N49" s="7">
        <v>0</v>
      </c>
      <c r="O49" s="7">
        <v>0</v>
      </c>
      <c r="P49" s="7">
        <v>0</v>
      </c>
      <c r="Q49" s="63">
        <v>579747.81536359526</v>
      </c>
      <c r="R49" s="31">
        <v>3929443.5430000001</v>
      </c>
      <c r="S49" s="61">
        <v>14.75394185002024</v>
      </c>
      <c r="T49" s="1"/>
    </row>
    <row r="50" spans="1:20" ht="14.1" customHeight="1" x14ac:dyDescent="0.25">
      <c r="A50" s="2" t="s">
        <v>230</v>
      </c>
      <c r="B50" s="2" t="s">
        <v>231</v>
      </c>
      <c r="C50" s="7">
        <v>1106993.706837374</v>
      </c>
      <c r="D50" s="7">
        <v>0</v>
      </c>
      <c r="E50" s="7">
        <v>226491.45241807439</v>
      </c>
      <c r="F50" s="7">
        <v>0</v>
      </c>
      <c r="G50" s="7">
        <v>3.999719001715047E-2</v>
      </c>
      <c r="H50" s="6">
        <v>1333485.199252638</v>
      </c>
      <c r="I50" s="11">
        <v>18.02601578582933</v>
      </c>
      <c r="J50" s="7">
        <v>724.88217224017637</v>
      </c>
      <c r="K50" s="7">
        <v>0</v>
      </c>
      <c r="L50" s="6">
        <v>724.88217224017637</v>
      </c>
      <c r="M50" s="11">
        <v>9.7989370163171063E-3</v>
      </c>
      <c r="N50" s="7">
        <v>0</v>
      </c>
      <c r="O50" s="7">
        <v>1264.3101826492759</v>
      </c>
      <c r="P50" s="7">
        <v>0</v>
      </c>
      <c r="Q50" s="63">
        <v>1335474.3916075281</v>
      </c>
      <c r="R50" s="31">
        <v>7397559.2560000001</v>
      </c>
      <c r="S50" s="61">
        <v>18.052905632683551</v>
      </c>
      <c r="T50" s="1"/>
    </row>
    <row r="51" spans="1:20" ht="14.1" customHeight="1" x14ac:dyDescent="0.25">
      <c r="A51" s="2" t="s">
        <v>232</v>
      </c>
      <c r="B51" s="2" t="s">
        <v>233</v>
      </c>
      <c r="C51" s="7">
        <v>0</v>
      </c>
      <c r="D51" s="7">
        <v>0</v>
      </c>
      <c r="E51" s="7">
        <v>341180.55844148737</v>
      </c>
      <c r="F51" s="7">
        <v>314.15818737877822</v>
      </c>
      <c r="G51" s="7">
        <v>169378.71707530491</v>
      </c>
      <c r="H51" s="6">
        <v>510873.43370417098</v>
      </c>
      <c r="I51" s="11">
        <v>1.5264187301867049</v>
      </c>
      <c r="J51" s="7">
        <v>0</v>
      </c>
      <c r="K51" s="7">
        <v>11837.14168421362</v>
      </c>
      <c r="L51" s="6">
        <v>11837.14168421362</v>
      </c>
      <c r="M51" s="11">
        <v>3.536773217516781E-2</v>
      </c>
      <c r="N51" s="7">
        <v>0</v>
      </c>
      <c r="O51" s="7">
        <v>0</v>
      </c>
      <c r="P51" s="7">
        <v>0</v>
      </c>
      <c r="Q51" s="63">
        <v>522710.57538838458</v>
      </c>
      <c r="R51" s="31">
        <v>33468760.806000002</v>
      </c>
      <c r="S51" s="61">
        <v>1.5617864623618729</v>
      </c>
      <c r="T51" s="1"/>
    </row>
    <row r="52" spans="1:20" ht="14.1" customHeight="1" x14ac:dyDescent="0.25">
      <c r="A52" s="2" t="s">
        <v>234</v>
      </c>
      <c r="B52" s="2" t="s">
        <v>235</v>
      </c>
      <c r="C52" s="7">
        <v>0</v>
      </c>
      <c r="D52" s="7">
        <v>0</v>
      </c>
      <c r="E52" s="7">
        <v>174618.7576309751</v>
      </c>
      <c r="F52" s="7">
        <v>0</v>
      </c>
      <c r="G52" s="7">
        <v>0</v>
      </c>
      <c r="H52" s="6">
        <v>174618.7576309751</v>
      </c>
      <c r="I52" s="11">
        <v>2.5761580627033731</v>
      </c>
      <c r="J52" s="7">
        <v>0</v>
      </c>
      <c r="K52" s="7">
        <v>202466.66554062549</v>
      </c>
      <c r="L52" s="6">
        <v>202466.66554062549</v>
      </c>
      <c r="M52" s="11">
        <v>2.9869994491853311</v>
      </c>
      <c r="N52" s="7">
        <v>0</v>
      </c>
      <c r="O52" s="7">
        <v>0</v>
      </c>
      <c r="P52" s="7">
        <v>0</v>
      </c>
      <c r="Q52" s="63">
        <v>377085.42317160062</v>
      </c>
      <c r="R52" s="31">
        <v>6778262.5669999998</v>
      </c>
      <c r="S52" s="61">
        <v>5.5631575118887033</v>
      </c>
      <c r="T52" s="1"/>
    </row>
    <row r="53" spans="1:20" ht="14.1" customHeight="1" x14ac:dyDescent="0.25">
      <c r="A53" s="2" t="s">
        <v>236</v>
      </c>
      <c r="B53" s="2" t="s">
        <v>237</v>
      </c>
      <c r="C53" s="7">
        <v>119010.6068807206</v>
      </c>
      <c r="D53" s="7">
        <v>0</v>
      </c>
      <c r="E53" s="7">
        <v>858208.17747953546</v>
      </c>
      <c r="F53" s="7">
        <v>0</v>
      </c>
      <c r="G53" s="7">
        <v>107175.3306097405</v>
      </c>
      <c r="H53" s="6">
        <v>1084394.114969997</v>
      </c>
      <c r="I53" s="11">
        <v>4.3051443560952549</v>
      </c>
      <c r="J53" s="7">
        <v>38305.540207411817</v>
      </c>
      <c r="K53" s="7">
        <v>64771.627081312537</v>
      </c>
      <c r="L53" s="6">
        <v>103077.16728872441</v>
      </c>
      <c r="M53" s="11">
        <v>0.40922583299672027</v>
      </c>
      <c r="N53" s="7">
        <v>0</v>
      </c>
      <c r="O53" s="7">
        <v>17449.070511601531</v>
      </c>
      <c r="P53" s="7">
        <v>0</v>
      </c>
      <c r="Q53" s="63">
        <v>1204920.352770322</v>
      </c>
      <c r="R53" s="31">
        <v>25188333.427999999</v>
      </c>
      <c r="S53" s="61">
        <v>4.783644603619952</v>
      </c>
      <c r="T53" s="1"/>
    </row>
    <row r="54" spans="1:20" ht="14.1" customHeight="1" x14ac:dyDescent="0.25">
      <c r="A54" s="2" t="s">
        <v>239</v>
      </c>
      <c r="B54" s="2" t="s">
        <v>240</v>
      </c>
      <c r="C54" s="7">
        <v>273383.31655091973</v>
      </c>
      <c r="D54" s="7">
        <v>0</v>
      </c>
      <c r="E54" s="7">
        <v>1491417.171100294</v>
      </c>
      <c r="F54" s="7">
        <v>0</v>
      </c>
      <c r="G54" s="7">
        <v>637.85173580144453</v>
      </c>
      <c r="H54" s="6">
        <v>1765438.339387015</v>
      </c>
      <c r="I54" s="11">
        <v>6.2781064663446866</v>
      </c>
      <c r="J54" s="7">
        <v>119790.5710884549</v>
      </c>
      <c r="K54" s="7">
        <v>13230.298942168611</v>
      </c>
      <c r="L54" s="6">
        <v>133020.87003062351</v>
      </c>
      <c r="M54" s="11">
        <v>0.47303786581864909</v>
      </c>
      <c r="N54" s="7">
        <v>0</v>
      </c>
      <c r="O54" s="7">
        <v>0</v>
      </c>
      <c r="P54" s="7">
        <v>0</v>
      </c>
      <c r="Q54" s="63">
        <v>1898459.2094176379</v>
      </c>
      <c r="R54" s="31">
        <v>28120554.324000001</v>
      </c>
      <c r="S54" s="61">
        <v>6.751144332163336</v>
      </c>
      <c r="T54" s="1"/>
    </row>
    <row r="55" spans="1:20" ht="14.1" customHeight="1" x14ac:dyDescent="0.25">
      <c r="A55" s="2" t="s">
        <v>241</v>
      </c>
      <c r="B55" s="2" t="s">
        <v>242</v>
      </c>
      <c r="C55" s="7">
        <v>712995.97730864759</v>
      </c>
      <c r="D55" s="7">
        <v>403950.37162282731</v>
      </c>
      <c r="E55" s="7">
        <v>1455630.6339985831</v>
      </c>
      <c r="F55" s="7">
        <v>547593.52836565441</v>
      </c>
      <c r="G55" s="7">
        <v>138278.7639773527</v>
      </c>
      <c r="H55" s="6">
        <v>3258449.2752730651</v>
      </c>
      <c r="I55" s="11">
        <v>16.326246213485181</v>
      </c>
      <c r="J55" s="7">
        <v>26781.01843709192</v>
      </c>
      <c r="K55" s="7">
        <v>110125.5833306546</v>
      </c>
      <c r="L55" s="6">
        <v>136906.6017677465</v>
      </c>
      <c r="M55" s="11">
        <v>0.68596154179029944</v>
      </c>
      <c r="N55" s="7">
        <v>0</v>
      </c>
      <c r="O55" s="7">
        <v>10223.117989844621</v>
      </c>
      <c r="P55" s="31">
        <v>0.37529531775344738</v>
      </c>
      <c r="Q55" s="63">
        <v>3405579.3703259742</v>
      </c>
      <c r="R55" s="31">
        <v>19958349.473999999</v>
      </c>
      <c r="S55" s="61">
        <v>17.0634318973243</v>
      </c>
      <c r="T55" s="1"/>
    </row>
    <row r="56" spans="1:20" ht="14.1" customHeight="1" x14ac:dyDescent="0.25">
      <c r="A56" s="2" t="s">
        <v>244</v>
      </c>
      <c r="B56" s="2" t="s">
        <v>245</v>
      </c>
      <c r="C56" s="7">
        <v>55934.876662181428</v>
      </c>
      <c r="D56" s="7">
        <v>503390.03791947849</v>
      </c>
      <c r="E56" s="7">
        <v>446226.63419910829</v>
      </c>
      <c r="F56" s="7">
        <v>16.173047403336369</v>
      </c>
      <c r="G56" s="7">
        <v>2112.8636808242882</v>
      </c>
      <c r="H56" s="6">
        <v>1007680.585508996</v>
      </c>
      <c r="I56" s="11">
        <v>25.21350310418384</v>
      </c>
      <c r="J56" s="7">
        <v>3393.9900082343429</v>
      </c>
      <c r="K56" s="7">
        <v>85.165894087318179</v>
      </c>
      <c r="L56" s="6">
        <v>3479.155902321661</v>
      </c>
      <c r="M56" s="11">
        <v>8.7053089445815884E-2</v>
      </c>
      <c r="N56" s="7">
        <v>0</v>
      </c>
      <c r="O56" s="7">
        <v>18319.96407145145</v>
      </c>
      <c r="P56" s="7">
        <v>0</v>
      </c>
      <c r="Q56" s="63">
        <v>1029479.7054827689</v>
      </c>
      <c r="R56" s="31">
        <v>3996590.9589999998</v>
      </c>
      <c r="S56" s="61">
        <v>25.75894596279522</v>
      </c>
      <c r="T56" s="1"/>
    </row>
    <row r="57" spans="1:20" ht="14.1" customHeight="1" x14ac:dyDescent="0.25">
      <c r="A57" s="2" t="s">
        <v>246</v>
      </c>
      <c r="B57" s="2" t="s">
        <v>247</v>
      </c>
      <c r="C57" s="7">
        <v>54425.319427210663</v>
      </c>
      <c r="D57" s="7">
        <v>1443.5047622064651</v>
      </c>
      <c r="E57" s="7">
        <v>191556.58977606939</v>
      </c>
      <c r="F57" s="7">
        <v>1621.1390285785569</v>
      </c>
      <c r="G57" s="7">
        <v>4508.8985417534104</v>
      </c>
      <c r="H57" s="6">
        <v>253555.45153581849</v>
      </c>
      <c r="I57" s="11">
        <v>2.9207668393625639</v>
      </c>
      <c r="J57" s="7">
        <v>3.4036180354633769</v>
      </c>
      <c r="K57" s="7">
        <v>1091.3128243811191</v>
      </c>
      <c r="L57" s="6">
        <v>1094.7164424165819</v>
      </c>
      <c r="M57" s="11">
        <v>1.261030462625895E-2</v>
      </c>
      <c r="N57" s="7">
        <v>0</v>
      </c>
      <c r="O57" s="7">
        <v>22499.056089334339</v>
      </c>
      <c r="P57" s="7">
        <v>0</v>
      </c>
      <c r="Q57" s="63">
        <v>277149.22406756948</v>
      </c>
      <c r="R57" s="31">
        <v>8681126.0700000003</v>
      </c>
      <c r="S57" s="61">
        <v>3.1925492365020971</v>
      </c>
      <c r="T57" s="1"/>
    </row>
    <row r="58" spans="1:20" ht="14.1" customHeight="1" x14ac:dyDescent="0.25">
      <c r="A58" s="2" t="s">
        <v>249</v>
      </c>
      <c r="B58" s="2" t="s">
        <v>250</v>
      </c>
      <c r="C58" s="7">
        <v>7768.3706230936768</v>
      </c>
      <c r="D58" s="7">
        <v>0</v>
      </c>
      <c r="E58" s="7">
        <v>79127.292956504854</v>
      </c>
      <c r="F58" s="7">
        <v>34.918705816811908</v>
      </c>
      <c r="G58" s="7">
        <v>0</v>
      </c>
      <c r="H58" s="6">
        <v>86930.582285415352</v>
      </c>
      <c r="I58" s="11">
        <v>3.217295233610864</v>
      </c>
      <c r="J58" s="7">
        <v>0</v>
      </c>
      <c r="K58" s="7">
        <v>7388.0398812617223</v>
      </c>
      <c r="L58" s="6">
        <v>7388.0398812617223</v>
      </c>
      <c r="M58" s="11">
        <v>0.27343087864830978</v>
      </c>
      <c r="N58" s="7">
        <v>0</v>
      </c>
      <c r="O58" s="7">
        <v>8792.0443684023667</v>
      </c>
      <c r="P58" s="7">
        <v>0</v>
      </c>
      <c r="Q58" s="63">
        <v>103110.66653507941</v>
      </c>
      <c r="R58" s="31">
        <v>2701977.1570000001</v>
      </c>
      <c r="S58" s="61">
        <v>3.816119106260802</v>
      </c>
      <c r="T58" s="1"/>
    </row>
    <row r="59" spans="1:20" ht="14.1" customHeight="1" x14ac:dyDescent="0.25">
      <c r="A59" s="2" t="s">
        <v>251</v>
      </c>
      <c r="B59" s="2" t="s">
        <v>252</v>
      </c>
      <c r="C59" s="7">
        <v>42166.539652045569</v>
      </c>
      <c r="D59" s="7">
        <v>0</v>
      </c>
      <c r="E59" s="7">
        <v>48898.794022665381</v>
      </c>
      <c r="F59" s="7">
        <v>89537.024666968675</v>
      </c>
      <c r="G59" s="7">
        <v>11815.95688225133</v>
      </c>
      <c r="H59" s="6">
        <v>192418.31522393099</v>
      </c>
      <c r="I59" s="11">
        <v>7.8275633799772759</v>
      </c>
      <c r="J59" s="7">
        <v>320.42122686519792</v>
      </c>
      <c r="K59" s="7">
        <v>42724.450752676217</v>
      </c>
      <c r="L59" s="6">
        <v>43044.871979541407</v>
      </c>
      <c r="M59" s="11">
        <v>1.7510623311026881</v>
      </c>
      <c r="N59" s="7">
        <v>5.856936874087312</v>
      </c>
      <c r="O59" s="7">
        <v>0</v>
      </c>
      <c r="P59" s="7">
        <v>0</v>
      </c>
      <c r="Q59" s="63">
        <v>235469.04414034649</v>
      </c>
      <c r="R59" s="31">
        <v>2458214.7200000002</v>
      </c>
      <c r="S59" s="61">
        <v>9.578863970855501</v>
      </c>
      <c r="T59" s="1"/>
    </row>
    <row r="60" spans="1:20" ht="14.1" customHeight="1" x14ac:dyDescent="0.25">
      <c r="A60" s="2" t="s">
        <v>254</v>
      </c>
      <c r="B60" s="2" t="s">
        <v>255</v>
      </c>
      <c r="C60" s="7">
        <v>26579.618082010031</v>
      </c>
      <c r="D60" s="7">
        <v>138733.4963940031</v>
      </c>
      <c r="E60" s="7">
        <v>125372.6222997057</v>
      </c>
      <c r="F60" s="7">
        <v>586.23593627432695</v>
      </c>
      <c r="G60" s="7">
        <v>582.7995790866994</v>
      </c>
      <c r="H60" s="6">
        <v>291854.77229107992</v>
      </c>
      <c r="I60" s="11">
        <v>9.7213221957627987</v>
      </c>
      <c r="J60" s="7">
        <v>645.12994408042766</v>
      </c>
      <c r="K60" s="7">
        <v>6023.6516387180172</v>
      </c>
      <c r="L60" s="6">
        <v>6668.781582798445</v>
      </c>
      <c r="M60" s="11">
        <v>0.22212888249398041</v>
      </c>
      <c r="N60" s="7">
        <v>0</v>
      </c>
      <c r="O60" s="7">
        <v>16974.590215871129</v>
      </c>
      <c r="P60" s="7">
        <v>0</v>
      </c>
      <c r="Q60" s="63">
        <v>315498.14408974937</v>
      </c>
      <c r="R60" s="31">
        <v>3002212.7280000001</v>
      </c>
      <c r="S60" s="61">
        <v>10.508853724696801</v>
      </c>
      <c r="T60" s="1"/>
    </row>
    <row r="61" spans="1:20" ht="14.1" customHeight="1" x14ac:dyDescent="0.25">
      <c r="A61" s="2" t="s">
        <v>256</v>
      </c>
      <c r="B61" s="2" t="s">
        <v>257</v>
      </c>
      <c r="C61" s="7">
        <v>4520.6326039540518</v>
      </c>
      <c r="D61" s="7">
        <v>0</v>
      </c>
      <c r="E61" s="7">
        <v>1217326.9333117851</v>
      </c>
      <c r="F61" s="7">
        <v>0</v>
      </c>
      <c r="G61" s="7">
        <v>0</v>
      </c>
      <c r="H61" s="6">
        <v>1221847.5659157389</v>
      </c>
      <c r="I61" s="11">
        <v>14.51108073576683</v>
      </c>
      <c r="J61" s="7">
        <v>1176269.9135567909</v>
      </c>
      <c r="K61" s="7">
        <v>2801060.3953882852</v>
      </c>
      <c r="L61" s="6">
        <v>3977330.3089450761</v>
      </c>
      <c r="M61" s="11">
        <v>47.236138808083183</v>
      </c>
      <c r="N61" s="7">
        <v>0</v>
      </c>
      <c r="O61" s="7">
        <v>0</v>
      </c>
      <c r="P61" s="7">
        <v>0</v>
      </c>
      <c r="Q61" s="63">
        <v>5199177.8748608157</v>
      </c>
      <c r="R61" s="31">
        <v>8420100.3920000009</v>
      </c>
      <c r="S61" s="61">
        <v>61.747219543850008</v>
      </c>
      <c r="T61" s="1"/>
    </row>
    <row r="62" spans="1:20" ht="14.1" customHeight="1" x14ac:dyDescent="0.25">
      <c r="A62" s="2" t="s">
        <v>258</v>
      </c>
      <c r="B62" s="2" t="s">
        <v>259</v>
      </c>
      <c r="C62" s="7">
        <v>2599534.3709702902</v>
      </c>
      <c r="D62" s="7">
        <v>852032.89135322883</v>
      </c>
      <c r="E62" s="7">
        <v>0</v>
      </c>
      <c r="F62" s="7">
        <v>19964.997586291371</v>
      </c>
      <c r="G62" s="7">
        <v>0</v>
      </c>
      <c r="H62" s="6">
        <v>3471532.25990981</v>
      </c>
      <c r="I62" s="11">
        <v>17.60164325109287</v>
      </c>
      <c r="J62" s="7">
        <v>462620.68780837703</v>
      </c>
      <c r="K62" s="7">
        <v>2299724.0219759019</v>
      </c>
      <c r="L62" s="6">
        <v>2762344.70978428</v>
      </c>
      <c r="M62" s="11">
        <v>14.00586325515803</v>
      </c>
      <c r="N62" s="7">
        <v>0</v>
      </c>
      <c r="O62" s="7">
        <v>0</v>
      </c>
      <c r="P62" s="7">
        <v>0</v>
      </c>
      <c r="Q62" s="63">
        <v>6233876.9696940901</v>
      </c>
      <c r="R62" s="31">
        <v>19722773.666000001</v>
      </c>
      <c r="S62" s="61">
        <v>31.6075065062509</v>
      </c>
      <c r="T62" s="1"/>
    </row>
    <row r="63" spans="1:20" ht="14.1" customHeight="1" x14ac:dyDescent="0.25">
      <c r="A63" s="2" t="s">
        <v>260</v>
      </c>
      <c r="B63" s="2" t="s">
        <v>261</v>
      </c>
      <c r="C63" s="7">
        <v>0</v>
      </c>
      <c r="D63" s="7">
        <v>0</v>
      </c>
      <c r="E63" s="7">
        <v>324143.32038905221</v>
      </c>
      <c r="F63" s="7">
        <v>1454.596636977202</v>
      </c>
      <c r="G63" s="7">
        <v>568289.09937580873</v>
      </c>
      <c r="H63" s="6">
        <v>893887.01640183816</v>
      </c>
      <c r="I63" s="11">
        <v>7.1278858701665007</v>
      </c>
      <c r="J63" s="7">
        <v>577600.2274202822</v>
      </c>
      <c r="K63" s="7">
        <v>16333.139011179641</v>
      </c>
      <c r="L63" s="6">
        <v>593933.36643146188</v>
      </c>
      <c r="M63" s="11">
        <v>4.7360451295604404</v>
      </c>
      <c r="N63" s="7">
        <v>0</v>
      </c>
      <c r="O63" s="7">
        <v>0</v>
      </c>
      <c r="P63" s="7">
        <v>0</v>
      </c>
      <c r="Q63" s="63">
        <v>1487820.3828332999</v>
      </c>
      <c r="R63" s="31">
        <v>12540703.27</v>
      </c>
      <c r="S63" s="61">
        <v>11.863930999726939</v>
      </c>
      <c r="T63" s="1"/>
    </row>
    <row r="64" spans="1:20" ht="14.1" customHeight="1" x14ac:dyDescent="0.25">
      <c r="A64" s="2" t="s">
        <v>262</v>
      </c>
      <c r="B64" s="2" t="s">
        <v>263</v>
      </c>
      <c r="C64" s="7">
        <v>0</v>
      </c>
      <c r="D64" s="7">
        <v>0</v>
      </c>
      <c r="E64" s="7">
        <v>1952.32093473286</v>
      </c>
      <c r="F64" s="7">
        <v>0</v>
      </c>
      <c r="G64" s="7">
        <v>5.8041882294210509</v>
      </c>
      <c r="H64" s="6">
        <v>1958.125122962281</v>
      </c>
      <c r="I64" s="11">
        <v>33.664896873237772</v>
      </c>
      <c r="J64" s="7">
        <v>0</v>
      </c>
      <c r="K64" s="7">
        <v>0</v>
      </c>
      <c r="L64" s="6">
        <v>0</v>
      </c>
      <c r="M64" s="11">
        <v>0</v>
      </c>
      <c r="N64" s="7">
        <v>0</v>
      </c>
      <c r="O64" s="7">
        <v>0</v>
      </c>
      <c r="P64" s="7">
        <v>0</v>
      </c>
      <c r="Q64" s="63">
        <v>1958.125122962281</v>
      </c>
      <c r="R64" s="31">
        <v>5816.5190000000002</v>
      </c>
      <c r="S64" s="61">
        <v>33.664896873237772</v>
      </c>
      <c r="T64" s="1"/>
    </row>
    <row r="65" spans="1:20" ht="14.1" customHeight="1" x14ac:dyDescent="0.25">
      <c r="A65" s="2" t="s">
        <v>265</v>
      </c>
      <c r="B65" s="2" t="s">
        <v>266</v>
      </c>
      <c r="C65" s="7">
        <v>117000.1223127376</v>
      </c>
      <c r="D65" s="7">
        <v>0</v>
      </c>
      <c r="E65" s="7">
        <v>1382386.542977602</v>
      </c>
      <c r="F65" s="7">
        <v>0</v>
      </c>
      <c r="G65" s="7">
        <v>0</v>
      </c>
      <c r="H65" s="6">
        <v>1499386.6652903401</v>
      </c>
      <c r="I65" s="11">
        <v>8.4125909458000994</v>
      </c>
      <c r="J65" s="7">
        <v>0.77135754121867894</v>
      </c>
      <c r="K65" s="7">
        <v>5082.5910257326786</v>
      </c>
      <c r="L65" s="6">
        <v>5083.3623832738976</v>
      </c>
      <c r="M65" s="11">
        <v>2.8521160918467941E-2</v>
      </c>
      <c r="N65" s="7">
        <v>0</v>
      </c>
      <c r="O65" s="7">
        <v>0</v>
      </c>
      <c r="P65" s="7">
        <v>0</v>
      </c>
      <c r="Q65" s="63">
        <v>1504470.027673614</v>
      </c>
      <c r="R65" s="31">
        <v>17823125.776000001</v>
      </c>
      <c r="S65" s="61">
        <v>8.4411121067185686</v>
      </c>
      <c r="T65" s="1"/>
    </row>
    <row r="66" spans="1:20" ht="14.1" customHeight="1" x14ac:dyDescent="0.25">
      <c r="A66" s="2" t="s">
        <v>267</v>
      </c>
      <c r="B66" s="2" t="s">
        <v>268</v>
      </c>
      <c r="C66" s="7">
        <v>0</v>
      </c>
      <c r="D66" s="7">
        <v>0</v>
      </c>
      <c r="E66" s="7">
        <v>790722.13245578995</v>
      </c>
      <c r="F66" s="7">
        <v>0</v>
      </c>
      <c r="G66" s="7">
        <v>0</v>
      </c>
      <c r="H66" s="6">
        <v>790722.13245578995</v>
      </c>
      <c r="I66" s="11">
        <v>27.727345978926731</v>
      </c>
      <c r="J66" s="7">
        <v>425995.69649049052</v>
      </c>
      <c r="K66" s="7">
        <v>341.46296327801099</v>
      </c>
      <c r="L66" s="6">
        <v>426337.15945376852</v>
      </c>
      <c r="M66" s="11">
        <v>14.94987611783894</v>
      </c>
      <c r="N66" s="7">
        <v>0</v>
      </c>
      <c r="O66" s="7">
        <v>0</v>
      </c>
      <c r="P66" s="7">
        <v>0</v>
      </c>
      <c r="Q66" s="63">
        <v>1217059.291909558</v>
      </c>
      <c r="R66" s="31">
        <v>2851777.2059999998</v>
      </c>
      <c r="S66" s="61">
        <v>42.677222096765668</v>
      </c>
      <c r="T66" s="1"/>
    </row>
    <row r="67" spans="1:20" ht="14.1" customHeight="1" x14ac:dyDescent="0.25">
      <c r="A67" s="2" t="s">
        <v>269</v>
      </c>
      <c r="B67" s="2" t="s">
        <v>270</v>
      </c>
      <c r="C67" s="7">
        <v>55704.804760096267</v>
      </c>
      <c r="D67" s="7">
        <v>0</v>
      </c>
      <c r="E67" s="7">
        <v>371165.55229163781</v>
      </c>
      <c r="F67" s="7">
        <v>21434.92160910639</v>
      </c>
      <c r="G67" s="7">
        <v>15313.465655552611</v>
      </c>
      <c r="H67" s="6">
        <v>463618.74431639322</v>
      </c>
      <c r="I67" s="11">
        <v>4.7773735772577064</v>
      </c>
      <c r="J67" s="7">
        <v>22907.657459727281</v>
      </c>
      <c r="K67" s="7">
        <v>68045.026278243284</v>
      </c>
      <c r="L67" s="6">
        <v>90952.683737970568</v>
      </c>
      <c r="M67" s="11">
        <v>0.93722472052149319</v>
      </c>
      <c r="N67" s="7">
        <v>0</v>
      </c>
      <c r="O67" s="7">
        <v>7614.7515788867759</v>
      </c>
      <c r="P67" s="7">
        <v>0</v>
      </c>
      <c r="Q67" s="63">
        <v>562186.17963325046</v>
      </c>
      <c r="R67" s="31">
        <v>9704469.1359999999</v>
      </c>
      <c r="S67" s="61">
        <v>5.7930647390875531</v>
      </c>
      <c r="T67" s="1"/>
    </row>
    <row r="68" spans="1:20" ht="14.1" customHeight="1" x14ac:dyDescent="0.25">
      <c r="A68" s="2" t="s">
        <v>272</v>
      </c>
      <c r="B68" s="2" t="s">
        <v>273</v>
      </c>
      <c r="C68" s="7">
        <v>753137.79433492431</v>
      </c>
      <c r="D68" s="7">
        <v>0</v>
      </c>
      <c r="E68" s="7">
        <v>1809708.7792235881</v>
      </c>
      <c r="F68" s="7">
        <v>396.10572150007528</v>
      </c>
      <c r="G68" s="7">
        <v>301512.82099958329</v>
      </c>
      <c r="H68" s="6">
        <v>2864755.5002795961</v>
      </c>
      <c r="I68" s="11">
        <v>10.237016013281369</v>
      </c>
      <c r="J68" s="7">
        <v>0</v>
      </c>
      <c r="K68" s="7">
        <v>5768585.0485302582</v>
      </c>
      <c r="L68" s="6">
        <v>5768585.0485302582</v>
      </c>
      <c r="M68" s="11">
        <v>20.613660575925671</v>
      </c>
      <c r="N68" s="7">
        <v>0</v>
      </c>
      <c r="O68" s="7">
        <v>0</v>
      </c>
      <c r="P68" s="7">
        <v>0</v>
      </c>
      <c r="Q68" s="63">
        <v>8633340.5488098543</v>
      </c>
      <c r="R68" s="31">
        <v>27984282.691</v>
      </c>
      <c r="S68" s="61">
        <v>30.85067658920704</v>
      </c>
      <c r="T68" s="1"/>
    </row>
    <row r="69" spans="1:20" ht="14.1" customHeight="1" x14ac:dyDescent="0.25">
      <c r="A69" s="2" t="s">
        <v>275</v>
      </c>
      <c r="B69" s="2" t="s">
        <v>276</v>
      </c>
      <c r="C69" s="7">
        <v>24328.00051595024</v>
      </c>
      <c r="D69" s="7">
        <v>0</v>
      </c>
      <c r="E69" s="7">
        <v>76178.008892635262</v>
      </c>
      <c r="F69" s="7">
        <v>3478.29813929687</v>
      </c>
      <c r="G69" s="7">
        <v>9238.2580962623051</v>
      </c>
      <c r="H69" s="6">
        <v>113222.56564414471</v>
      </c>
      <c r="I69" s="11">
        <v>6.472683017034635</v>
      </c>
      <c r="J69" s="7">
        <v>1040.598867263888</v>
      </c>
      <c r="K69" s="7">
        <v>40078.77293509039</v>
      </c>
      <c r="L69" s="6">
        <v>41119.371802354282</v>
      </c>
      <c r="M69" s="11">
        <v>2.3507033074373331</v>
      </c>
      <c r="N69" s="7">
        <v>0</v>
      </c>
      <c r="O69" s="7">
        <v>0</v>
      </c>
      <c r="P69" s="7">
        <v>0</v>
      </c>
      <c r="Q69" s="63">
        <v>154341.93744649901</v>
      </c>
      <c r="R69" s="31">
        <v>1749236.9909999999</v>
      </c>
      <c r="S69" s="61">
        <v>8.8233863244719686</v>
      </c>
      <c r="T69" s="1"/>
    </row>
    <row r="70" spans="1:20" ht="14.1" customHeight="1" x14ac:dyDescent="0.25">
      <c r="A70" s="2" t="s">
        <v>277</v>
      </c>
      <c r="B70" s="2" t="s">
        <v>278</v>
      </c>
      <c r="C70" s="7">
        <v>63931.981238815257</v>
      </c>
      <c r="D70" s="7">
        <v>206639.48911783349</v>
      </c>
      <c r="E70" s="7">
        <v>616864.94688740408</v>
      </c>
      <c r="F70" s="7">
        <v>18055.246437284091</v>
      </c>
      <c r="G70" s="7">
        <v>3356.3249550510041</v>
      </c>
      <c r="H70" s="6">
        <v>908847.98863638774</v>
      </c>
      <c r="I70" s="11">
        <v>35.893721249413197</v>
      </c>
      <c r="J70" s="7">
        <v>7145.7183495062418</v>
      </c>
      <c r="K70" s="7">
        <v>8770.1673515231978</v>
      </c>
      <c r="L70" s="6">
        <v>15915.88570102944</v>
      </c>
      <c r="M70" s="11">
        <v>0.62857636473114342</v>
      </c>
      <c r="N70" s="7">
        <v>0</v>
      </c>
      <c r="O70" s="7">
        <v>3606.018038061989</v>
      </c>
      <c r="P70" s="7">
        <v>0</v>
      </c>
      <c r="Q70" s="63">
        <v>928369.89237547922</v>
      </c>
      <c r="R70" s="31">
        <v>2532052.841</v>
      </c>
      <c r="S70" s="61">
        <v>36.664712416066017</v>
      </c>
      <c r="T70" s="1"/>
    </row>
    <row r="71" spans="1:20" ht="14.1" customHeight="1" x14ac:dyDescent="0.25">
      <c r="A71" s="2" t="s">
        <v>279</v>
      </c>
      <c r="B71" s="2" t="s">
        <v>280</v>
      </c>
      <c r="C71" s="7">
        <v>142183.21074239051</v>
      </c>
      <c r="D71" s="7">
        <v>192243.63900172169</v>
      </c>
      <c r="E71" s="7">
        <v>1130179.748408691</v>
      </c>
      <c r="F71" s="7">
        <v>23245.08225779844</v>
      </c>
      <c r="G71" s="7">
        <v>29761.45989831115</v>
      </c>
      <c r="H71" s="6">
        <v>1517613.1403089131</v>
      </c>
      <c r="I71" s="11">
        <v>18.1186746820959</v>
      </c>
      <c r="J71" s="7">
        <v>8829.9933320769451</v>
      </c>
      <c r="K71" s="7">
        <v>16442.6863684134</v>
      </c>
      <c r="L71" s="6">
        <v>25272.679700490338</v>
      </c>
      <c r="M71" s="11">
        <v>0.30172871443692523</v>
      </c>
      <c r="N71" s="7">
        <v>0</v>
      </c>
      <c r="O71" s="7">
        <v>17265.383372773111</v>
      </c>
      <c r="P71" s="7">
        <v>0</v>
      </c>
      <c r="Q71" s="63">
        <v>1560151.203382177</v>
      </c>
      <c r="R71" s="31">
        <v>8375961.0839999998</v>
      </c>
      <c r="S71" s="61">
        <v>18.626533573113441</v>
      </c>
      <c r="T71" s="1"/>
    </row>
    <row r="72" spans="1:20" ht="14.1" customHeight="1" x14ac:dyDescent="0.25">
      <c r="A72" s="2" t="s">
        <v>281</v>
      </c>
      <c r="B72" s="2" t="s">
        <v>282</v>
      </c>
      <c r="C72" s="7">
        <v>38548.047514071237</v>
      </c>
      <c r="D72" s="7">
        <v>63802.745503855673</v>
      </c>
      <c r="E72" s="7">
        <v>932500.54368336184</v>
      </c>
      <c r="F72" s="7">
        <v>23351.591900597388</v>
      </c>
      <c r="G72" s="7">
        <v>6376.042854547828</v>
      </c>
      <c r="H72" s="6">
        <v>1064578.9714564341</v>
      </c>
      <c r="I72" s="11">
        <v>13.639842905168781</v>
      </c>
      <c r="J72" s="7">
        <v>2157.017590439194</v>
      </c>
      <c r="K72" s="7">
        <v>45600.605255422081</v>
      </c>
      <c r="L72" s="6">
        <v>47757.622845861268</v>
      </c>
      <c r="M72" s="11">
        <v>0.61189117069508536</v>
      </c>
      <c r="N72" s="7">
        <v>0</v>
      </c>
      <c r="O72" s="7">
        <v>11227.909236430211</v>
      </c>
      <c r="P72" s="7">
        <v>0</v>
      </c>
      <c r="Q72" s="63">
        <v>1123564.503538725</v>
      </c>
      <c r="R72" s="31">
        <v>7804921.0600000015</v>
      </c>
      <c r="S72" s="61">
        <v>14.39559087018781</v>
      </c>
      <c r="T72" s="1"/>
    </row>
    <row r="73" spans="1:20" ht="14.1" customHeight="1" x14ac:dyDescent="0.25">
      <c r="A73" s="2" t="s">
        <v>283</v>
      </c>
      <c r="B73" s="2" t="s">
        <v>284</v>
      </c>
      <c r="C73" s="7">
        <v>8810.0377279497279</v>
      </c>
      <c r="D73" s="7">
        <v>0</v>
      </c>
      <c r="E73" s="7">
        <v>26773.38495896741</v>
      </c>
      <c r="F73" s="7">
        <v>969.08490667898684</v>
      </c>
      <c r="G73" s="7">
        <v>6349.1707363648884</v>
      </c>
      <c r="H73" s="6">
        <v>42901.678329961011</v>
      </c>
      <c r="I73" s="11">
        <v>1.75802026438139</v>
      </c>
      <c r="J73" s="7">
        <v>0</v>
      </c>
      <c r="K73" s="7">
        <v>10506.02907873567</v>
      </c>
      <c r="L73" s="6">
        <v>10506.02907873567</v>
      </c>
      <c r="M73" s="11">
        <v>0.43051490611962367</v>
      </c>
      <c r="N73" s="7">
        <v>0</v>
      </c>
      <c r="O73" s="7">
        <v>0</v>
      </c>
      <c r="P73" s="7">
        <v>0</v>
      </c>
      <c r="Q73" s="63">
        <v>53407.707408696682</v>
      </c>
      <c r="R73" s="31">
        <v>2440340.3760000002</v>
      </c>
      <c r="S73" s="61">
        <v>2.1885351705010141</v>
      </c>
      <c r="T73" s="1"/>
    </row>
    <row r="74" spans="1:20" ht="14.1" customHeight="1" x14ac:dyDescent="0.25">
      <c r="A74" s="2" t="s">
        <v>285</v>
      </c>
      <c r="B74" s="2" t="s">
        <v>286</v>
      </c>
      <c r="C74" s="7">
        <v>29070.384160512131</v>
      </c>
      <c r="D74" s="7">
        <v>0</v>
      </c>
      <c r="E74" s="7">
        <v>67962.791869557317</v>
      </c>
      <c r="F74" s="7">
        <v>23049.065443650299</v>
      </c>
      <c r="G74" s="7">
        <v>0</v>
      </c>
      <c r="H74" s="6">
        <v>120082.2414737197</v>
      </c>
      <c r="I74" s="11">
        <v>0.91203743813509586</v>
      </c>
      <c r="J74" s="7">
        <v>0</v>
      </c>
      <c r="K74" s="7">
        <v>824387.85796866007</v>
      </c>
      <c r="L74" s="6">
        <v>824387.85796866007</v>
      </c>
      <c r="M74" s="11">
        <v>6.2613137528413398</v>
      </c>
      <c r="N74" s="7">
        <v>0</v>
      </c>
      <c r="O74" s="7">
        <v>0</v>
      </c>
      <c r="P74" s="7">
        <v>0</v>
      </c>
      <c r="Q74" s="63">
        <v>944470.09944237978</v>
      </c>
      <c r="R74" s="31">
        <v>13166371.955</v>
      </c>
      <c r="S74" s="61">
        <v>7.1733511909764349</v>
      </c>
      <c r="T74" s="1"/>
    </row>
    <row r="75" spans="1:20" ht="14.1" customHeight="1" x14ac:dyDescent="0.25">
      <c r="A75" s="2" t="s">
        <v>287</v>
      </c>
      <c r="B75" s="2" t="s">
        <v>288</v>
      </c>
      <c r="C75" s="7">
        <v>11538.288596022539</v>
      </c>
      <c r="D75" s="7">
        <v>0</v>
      </c>
      <c r="E75" s="7">
        <v>0</v>
      </c>
      <c r="F75" s="7">
        <v>0</v>
      </c>
      <c r="G75" s="7">
        <v>178.47768688628491</v>
      </c>
      <c r="H75" s="6">
        <v>11716.76628290882</v>
      </c>
      <c r="I75" s="11">
        <v>0.1188610665671153</v>
      </c>
      <c r="J75" s="7">
        <v>8734.4822745228139</v>
      </c>
      <c r="K75" s="7">
        <v>48420.060308360153</v>
      </c>
      <c r="L75" s="6">
        <v>57154.542582882961</v>
      </c>
      <c r="M75" s="11">
        <v>0.5798058719039777</v>
      </c>
      <c r="N75" s="7">
        <v>0</v>
      </c>
      <c r="O75" s="7">
        <v>0</v>
      </c>
      <c r="P75" s="7">
        <v>0</v>
      </c>
      <c r="Q75" s="63">
        <v>68871.308865791783</v>
      </c>
      <c r="R75" s="31">
        <v>9857530.8310000002</v>
      </c>
      <c r="S75" s="61">
        <v>0.69866693847109285</v>
      </c>
      <c r="T75" s="1"/>
    </row>
    <row r="76" spans="1:20" ht="14.1" customHeight="1" x14ac:dyDescent="0.25">
      <c r="A76" s="2" t="s">
        <v>289</v>
      </c>
      <c r="B76" s="2" t="s">
        <v>290</v>
      </c>
      <c r="C76" s="7">
        <v>0</v>
      </c>
      <c r="D76" s="7">
        <v>0</v>
      </c>
      <c r="E76" s="7">
        <v>0</v>
      </c>
      <c r="F76" s="7">
        <v>0</v>
      </c>
      <c r="G76" s="7">
        <v>0</v>
      </c>
      <c r="H76" s="6">
        <v>0</v>
      </c>
      <c r="I76" s="11">
        <v>0</v>
      </c>
      <c r="J76" s="7">
        <v>0</v>
      </c>
      <c r="K76" s="7">
        <v>0</v>
      </c>
      <c r="L76" s="6">
        <v>0</v>
      </c>
      <c r="M76" s="11">
        <v>0</v>
      </c>
      <c r="N76" s="7">
        <v>0</v>
      </c>
      <c r="O76" s="7">
        <v>0</v>
      </c>
      <c r="P76" s="7">
        <v>0</v>
      </c>
      <c r="Q76" s="63">
        <v>0</v>
      </c>
      <c r="R76" s="31">
        <v>49163.837</v>
      </c>
      <c r="S76" s="61">
        <v>0</v>
      </c>
      <c r="T76" s="1"/>
    </row>
    <row r="77" spans="1:20" ht="14.1" customHeight="1" x14ac:dyDescent="0.25">
      <c r="A77" s="2" t="s">
        <v>291</v>
      </c>
      <c r="B77" s="2" t="s">
        <v>292</v>
      </c>
      <c r="C77" s="7">
        <v>83380.251902129952</v>
      </c>
      <c r="D77" s="7">
        <v>0</v>
      </c>
      <c r="E77" s="7">
        <v>83971.280801034518</v>
      </c>
      <c r="F77" s="7">
        <v>11.300321796697361</v>
      </c>
      <c r="G77" s="7">
        <v>463.49224533622811</v>
      </c>
      <c r="H77" s="6">
        <v>167826.32527029741</v>
      </c>
      <c r="I77" s="11">
        <v>10.99924653087454</v>
      </c>
      <c r="J77" s="7">
        <v>31.910140692525601</v>
      </c>
      <c r="K77" s="7">
        <v>85.060955806181795</v>
      </c>
      <c r="L77" s="6">
        <v>116.9710964987074</v>
      </c>
      <c r="M77" s="11">
        <v>7.666222359953589E-3</v>
      </c>
      <c r="N77" s="7">
        <v>0</v>
      </c>
      <c r="O77" s="7">
        <v>6872.5135217331144</v>
      </c>
      <c r="P77" s="7">
        <v>0</v>
      </c>
      <c r="Q77" s="63">
        <v>174815.80988852921</v>
      </c>
      <c r="R77" s="31">
        <v>1525798.379</v>
      </c>
      <c r="S77" s="61">
        <v>11.45733357005547</v>
      </c>
      <c r="T77" s="1"/>
    </row>
    <row r="78" spans="1:20" ht="14.1" customHeight="1" x14ac:dyDescent="0.25">
      <c r="A78" s="2" t="s">
        <v>293</v>
      </c>
      <c r="B78" s="2" t="s">
        <v>294</v>
      </c>
      <c r="C78" s="7">
        <v>59675.670018791337</v>
      </c>
      <c r="D78" s="7">
        <v>716308.87622763519</v>
      </c>
      <c r="E78" s="7">
        <v>678906.48845211964</v>
      </c>
      <c r="F78" s="7">
        <v>32.513344414938601</v>
      </c>
      <c r="G78" s="7">
        <v>1797.6653861743771</v>
      </c>
      <c r="H78" s="6">
        <v>1456721.213429136</v>
      </c>
      <c r="I78" s="11">
        <v>40.134520916353807</v>
      </c>
      <c r="J78" s="7">
        <v>6048.2857304380768</v>
      </c>
      <c r="K78" s="7">
        <v>0</v>
      </c>
      <c r="L78" s="6">
        <v>6048.2857304380768</v>
      </c>
      <c r="M78" s="11">
        <v>0.16663795921865321</v>
      </c>
      <c r="N78" s="7">
        <v>0</v>
      </c>
      <c r="O78" s="7">
        <v>24911.582360443019</v>
      </c>
      <c r="P78" s="7">
        <v>0</v>
      </c>
      <c r="Q78" s="63">
        <v>1487681.081520017</v>
      </c>
      <c r="R78" s="31">
        <v>3629596.6170000001</v>
      </c>
      <c r="S78" s="61">
        <v>40.98750463211644</v>
      </c>
      <c r="T78" s="1"/>
    </row>
    <row r="79" spans="1:20" ht="14.1" customHeight="1" x14ac:dyDescent="0.25">
      <c r="A79" s="2" t="s">
        <v>296</v>
      </c>
      <c r="B79" s="2" t="s">
        <v>297</v>
      </c>
      <c r="C79" s="7">
        <v>0</v>
      </c>
      <c r="D79" s="7">
        <v>0</v>
      </c>
      <c r="E79" s="7">
        <v>54402.501322686803</v>
      </c>
      <c r="F79" s="7">
        <v>0</v>
      </c>
      <c r="G79" s="7">
        <v>0</v>
      </c>
      <c r="H79" s="6">
        <v>54402.501322686803</v>
      </c>
      <c r="I79" s="11">
        <v>0.20926230212974459</v>
      </c>
      <c r="J79" s="7">
        <v>0</v>
      </c>
      <c r="K79" s="7">
        <v>11452520.456860861</v>
      </c>
      <c r="L79" s="6">
        <v>11452520.456860861</v>
      </c>
      <c r="M79" s="11">
        <v>44.05276848899743</v>
      </c>
      <c r="N79" s="7">
        <v>0</v>
      </c>
      <c r="O79" s="7">
        <v>0</v>
      </c>
      <c r="P79" s="7">
        <v>0</v>
      </c>
      <c r="Q79" s="63">
        <v>11506922.958183549</v>
      </c>
      <c r="R79" s="31">
        <v>25997277.469000001</v>
      </c>
      <c r="S79" s="61">
        <v>44.262030791127167</v>
      </c>
      <c r="T79" s="1"/>
    </row>
    <row r="80" spans="1:20" ht="14.1" customHeight="1" x14ac:dyDescent="0.25">
      <c r="A80" s="2" t="s">
        <v>298</v>
      </c>
      <c r="B80" s="2" t="s">
        <v>299</v>
      </c>
      <c r="C80" s="7">
        <v>403.80032761059391</v>
      </c>
      <c r="D80" s="7">
        <v>0.23641173464303369</v>
      </c>
      <c r="E80" s="7">
        <v>219538.06105865119</v>
      </c>
      <c r="F80" s="7">
        <v>387.144186435493</v>
      </c>
      <c r="G80" s="7">
        <v>26676.990927073519</v>
      </c>
      <c r="H80" s="6">
        <v>247006.23291150539</v>
      </c>
      <c r="I80" s="11">
        <v>32.168576291662767</v>
      </c>
      <c r="J80" s="7">
        <v>21960.790758486561</v>
      </c>
      <c r="K80" s="7">
        <v>185224.15606079719</v>
      </c>
      <c r="L80" s="6">
        <v>207184.9468192838</v>
      </c>
      <c r="M80" s="11">
        <v>26.98249631064181</v>
      </c>
      <c r="N80" s="7">
        <v>0</v>
      </c>
      <c r="O80" s="7">
        <v>0</v>
      </c>
      <c r="P80" s="7">
        <v>0</v>
      </c>
      <c r="Q80" s="63">
        <v>454191.17973078921</v>
      </c>
      <c r="R80" s="31">
        <v>767849.44000000006</v>
      </c>
      <c r="S80" s="61">
        <v>59.151072602304588</v>
      </c>
      <c r="T80" s="1"/>
    </row>
    <row r="81" spans="1:20" ht="14.1" customHeight="1" x14ac:dyDescent="0.25">
      <c r="A81" s="2" t="s">
        <v>300</v>
      </c>
      <c r="B81" s="2" t="s">
        <v>301</v>
      </c>
      <c r="C81" s="7">
        <v>268.53315746223279</v>
      </c>
      <c r="D81" s="7">
        <v>0</v>
      </c>
      <c r="E81" s="7">
        <v>0</v>
      </c>
      <c r="F81" s="7">
        <v>509.12227186564752</v>
      </c>
      <c r="G81" s="7">
        <v>17670.918334712391</v>
      </c>
      <c r="H81" s="6">
        <v>18448.573764040269</v>
      </c>
      <c r="I81" s="11">
        <v>4.4406829440589526</v>
      </c>
      <c r="J81" s="7">
        <v>1824.87566509762</v>
      </c>
      <c r="K81" s="7">
        <v>6390.9156779946934</v>
      </c>
      <c r="L81" s="6">
        <v>8215.7913430923145</v>
      </c>
      <c r="M81" s="11">
        <v>1.9775905149009869</v>
      </c>
      <c r="N81" s="7">
        <v>245.15676492150641</v>
      </c>
      <c r="O81" s="7">
        <v>0</v>
      </c>
      <c r="P81" s="7">
        <v>0</v>
      </c>
      <c r="Q81" s="63">
        <v>26909.521872054091</v>
      </c>
      <c r="R81" s="31">
        <v>415444.516</v>
      </c>
      <c r="S81" s="61">
        <v>6.4772841704941628</v>
      </c>
      <c r="T81" s="1"/>
    </row>
    <row r="82" spans="1:20" ht="14.1" customHeight="1" x14ac:dyDescent="0.25">
      <c r="A82" s="2" t="s">
        <v>302</v>
      </c>
      <c r="B82" s="2" t="s">
        <v>303</v>
      </c>
      <c r="C82" s="7">
        <v>500.02790896992428</v>
      </c>
      <c r="D82" s="7">
        <v>259.99733920807932</v>
      </c>
      <c r="E82" s="7">
        <v>25559.907217211221</v>
      </c>
      <c r="F82" s="7">
        <v>1319.1808060841711</v>
      </c>
      <c r="G82" s="7">
        <v>40136.219618674419</v>
      </c>
      <c r="H82" s="6">
        <v>67775.332890147809</v>
      </c>
      <c r="I82" s="11">
        <v>10.87705948188022</v>
      </c>
      <c r="J82" s="7">
        <v>4227.9732639163112</v>
      </c>
      <c r="K82" s="7">
        <v>17232.781813364771</v>
      </c>
      <c r="L82" s="6">
        <v>21460.755077281079</v>
      </c>
      <c r="M82" s="11">
        <v>3.4441720836694261</v>
      </c>
      <c r="N82" s="7">
        <v>0</v>
      </c>
      <c r="O82" s="7">
        <v>0</v>
      </c>
      <c r="P82" s="7">
        <v>0</v>
      </c>
      <c r="Q82" s="63">
        <v>89236.087967428888</v>
      </c>
      <c r="R82" s="31">
        <v>623103.45000000007</v>
      </c>
      <c r="S82" s="61">
        <v>14.321231565549651</v>
      </c>
      <c r="T82" s="1"/>
    </row>
    <row r="83" spans="1:20" ht="14.1" customHeight="1" x14ac:dyDescent="0.25">
      <c r="A83" s="2" t="s">
        <v>304</v>
      </c>
      <c r="B83" s="2" t="s">
        <v>305</v>
      </c>
      <c r="C83" s="7">
        <v>9325.8549816125851</v>
      </c>
      <c r="D83" s="7">
        <v>6.6633829376286178</v>
      </c>
      <c r="E83" s="7">
        <v>68171.160093816667</v>
      </c>
      <c r="F83" s="7">
        <v>5827.1820384326456</v>
      </c>
      <c r="G83" s="7">
        <v>72399.367287162764</v>
      </c>
      <c r="H83" s="6">
        <v>155730.2277839623</v>
      </c>
      <c r="I83" s="11">
        <v>13.75924971091259</v>
      </c>
      <c r="J83" s="7">
        <v>5843.1609410808423</v>
      </c>
      <c r="K83" s="7">
        <v>21672.816379016051</v>
      </c>
      <c r="L83" s="6">
        <v>27515.977320096888</v>
      </c>
      <c r="M83" s="11">
        <v>2.4311221294316381</v>
      </c>
      <c r="N83" s="7">
        <v>0</v>
      </c>
      <c r="O83" s="7">
        <v>0</v>
      </c>
      <c r="P83" s="7">
        <v>0</v>
      </c>
      <c r="Q83" s="63">
        <v>183246.20510405919</v>
      </c>
      <c r="R83" s="31">
        <v>1131822.091</v>
      </c>
      <c r="S83" s="61">
        <v>16.19037184034422</v>
      </c>
      <c r="T83" s="1"/>
    </row>
    <row r="84" spans="1:20" ht="14.1" customHeight="1" x14ac:dyDescent="0.25">
      <c r="A84" s="2" t="s">
        <v>306</v>
      </c>
      <c r="B84" s="2" t="s">
        <v>307</v>
      </c>
      <c r="C84" s="7">
        <v>29.62876394756897</v>
      </c>
      <c r="D84" s="7">
        <v>4617.3457856549412</v>
      </c>
      <c r="E84" s="7">
        <v>334651.00424183661</v>
      </c>
      <c r="F84" s="7">
        <v>1190.6968116218529</v>
      </c>
      <c r="G84" s="7">
        <v>20521.3432614085</v>
      </c>
      <c r="H84" s="6">
        <v>361010.01886446943</v>
      </c>
      <c r="I84" s="11">
        <v>47.675237160418469</v>
      </c>
      <c r="J84" s="7">
        <v>26138.193657502128</v>
      </c>
      <c r="K84" s="7">
        <v>28981.385684676359</v>
      </c>
      <c r="L84" s="6">
        <v>55119.579342178491</v>
      </c>
      <c r="M84" s="11">
        <v>7.2791304396108938</v>
      </c>
      <c r="N84" s="7">
        <v>0</v>
      </c>
      <c r="O84" s="7">
        <v>0</v>
      </c>
      <c r="P84" s="7">
        <v>0</v>
      </c>
      <c r="Q84" s="63">
        <v>416129.5982066479</v>
      </c>
      <c r="R84" s="31">
        <v>757227.52599999995</v>
      </c>
      <c r="S84" s="61">
        <v>54.954367600029357</v>
      </c>
      <c r="T84" s="1"/>
    </row>
    <row r="85" spans="1:20" ht="14.1" customHeight="1" x14ac:dyDescent="0.25">
      <c r="A85" s="2" t="s">
        <v>308</v>
      </c>
      <c r="B85" s="2" t="s">
        <v>309</v>
      </c>
      <c r="C85" s="7">
        <v>0</v>
      </c>
      <c r="D85" s="7">
        <v>0</v>
      </c>
      <c r="E85" s="7">
        <v>816823.94011745614</v>
      </c>
      <c r="F85" s="7">
        <v>8730.2753149088003</v>
      </c>
      <c r="G85" s="7">
        <v>41526.788103612169</v>
      </c>
      <c r="H85" s="6">
        <v>867081.0035359771</v>
      </c>
      <c r="I85" s="11">
        <v>55.401796082770602</v>
      </c>
      <c r="J85" s="7">
        <v>43995.062155785738</v>
      </c>
      <c r="K85" s="7">
        <v>438440.60976758838</v>
      </c>
      <c r="L85" s="6">
        <v>482435.67192337418</v>
      </c>
      <c r="M85" s="11">
        <v>30.825035504130039</v>
      </c>
      <c r="N85" s="7">
        <v>0</v>
      </c>
      <c r="O85" s="7">
        <v>0</v>
      </c>
      <c r="P85" s="7">
        <v>0</v>
      </c>
      <c r="Q85" s="63">
        <v>1349516.6754593509</v>
      </c>
      <c r="R85" s="31">
        <v>1565077.425</v>
      </c>
      <c r="S85" s="61">
        <v>86.226831586900659</v>
      </c>
      <c r="T85" s="1"/>
    </row>
    <row r="86" spans="1:20" ht="14.1" customHeight="1" x14ac:dyDescent="0.25">
      <c r="A86" s="2" t="s">
        <v>310</v>
      </c>
      <c r="B86" s="2" t="s">
        <v>311</v>
      </c>
      <c r="C86" s="7">
        <v>0</v>
      </c>
      <c r="D86" s="7">
        <v>0</v>
      </c>
      <c r="E86" s="7">
        <v>204361.1699364651</v>
      </c>
      <c r="F86" s="7">
        <v>0</v>
      </c>
      <c r="G86" s="7">
        <v>0</v>
      </c>
      <c r="H86" s="6">
        <v>204361.1699364651</v>
      </c>
      <c r="I86" s="11">
        <v>20.222173936271631</v>
      </c>
      <c r="J86" s="7">
        <v>0</v>
      </c>
      <c r="K86" s="7">
        <v>0</v>
      </c>
      <c r="L86" s="6">
        <v>0</v>
      </c>
      <c r="M86" s="11">
        <v>0</v>
      </c>
      <c r="N86" s="7">
        <v>0</v>
      </c>
      <c r="O86" s="7">
        <v>0</v>
      </c>
      <c r="P86" s="7">
        <v>0</v>
      </c>
      <c r="Q86" s="63">
        <v>204361.1699364651</v>
      </c>
      <c r="R86" s="31">
        <v>1010579.627</v>
      </c>
      <c r="S86" s="61">
        <v>20.222173936271631</v>
      </c>
      <c r="T86" s="1"/>
    </row>
    <row r="87" spans="1:20" ht="14.1" customHeight="1" x14ac:dyDescent="0.25">
      <c r="A87" s="2" t="s">
        <v>312</v>
      </c>
      <c r="B87" s="2" t="s">
        <v>313</v>
      </c>
      <c r="C87" s="7">
        <v>112743.19934946579</v>
      </c>
      <c r="D87" s="7">
        <v>0</v>
      </c>
      <c r="E87" s="7">
        <v>176665.42711723421</v>
      </c>
      <c r="F87" s="7">
        <v>2.013826229763128</v>
      </c>
      <c r="G87" s="7">
        <v>16586.4617707207</v>
      </c>
      <c r="H87" s="6">
        <v>305997.10206365061</v>
      </c>
      <c r="I87" s="11">
        <v>4.1910280052434423</v>
      </c>
      <c r="J87" s="7">
        <v>996450.84500005352</v>
      </c>
      <c r="K87" s="7">
        <v>187470.14423662861</v>
      </c>
      <c r="L87" s="6">
        <v>1183920.989236682</v>
      </c>
      <c r="M87" s="11">
        <v>16.215336643463829</v>
      </c>
      <c r="N87" s="7">
        <v>0</v>
      </c>
      <c r="O87" s="7">
        <v>0</v>
      </c>
      <c r="P87" s="7">
        <v>0</v>
      </c>
      <c r="Q87" s="63">
        <v>1489918.0913003329</v>
      </c>
      <c r="R87" s="31">
        <v>7301242.1220000004</v>
      </c>
      <c r="S87" s="61">
        <v>20.406364648707271</v>
      </c>
      <c r="T87" s="1"/>
    </row>
    <row r="88" spans="1:20" ht="14.1" customHeight="1" x14ac:dyDescent="0.25">
      <c r="A88" s="2" t="s">
        <v>314</v>
      </c>
      <c r="B88" s="2" t="s">
        <v>315</v>
      </c>
      <c r="C88" s="7">
        <v>71781.437542680462</v>
      </c>
      <c r="D88" s="7">
        <v>0</v>
      </c>
      <c r="E88" s="7">
        <v>295223.29898112779</v>
      </c>
      <c r="F88" s="7">
        <v>5477.8717100209733</v>
      </c>
      <c r="G88" s="7">
        <v>21709.632185104809</v>
      </c>
      <c r="H88" s="6">
        <v>394192.24041893409</v>
      </c>
      <c r="I88" s="11">
        <v>11.360698994780901</v>
      </c>
      <c r="J88" s="7">
        <v>2657.3665676825949</v>
      </c>
      <c r="K88" s="7">
        <v>2041.959669058785</v>
      </c>
      <c r="L88" s="6">
        <v>4699.3262367413809</v>
      </c>
      <c r="M88" s="11">
        <v>0.1354355194743477</v>
      </c>
      <c r="N88" s="7">
        <v>0</v>
      </c>
      <c r="O88" s="7">
        <v>0</v>
      </c>
      <c r="P88" s="7">
        <v>0</v>
      </c>
      <c r="Q88" s="63">
        <v>398891.56665567547</v>
      </c>
      <c r="R88" s="31">
        <v>3469788.6159999999</v>
      </c>
      <c r="S88" s="61">
        <v>11.49613451425525</v>
      </c>
      <c r="T88" s="1"/>
    </row>
    <row r="89" spans="1:20" ht="14.1" customHeight="1" x14ac:dyDescent="0.25">
      <c r="A89" s="2" t="s">
        <v>316</v>
      </c>
      <c r="B89" s="2" t="s">
        <v>317</v>
      </c>
      <c r="C89" s="7">
        <v>12406.92709594489</v>
      </c>
      <c r="D89" s="7">
        <v>0</v>
      </c>
      <c r="E89" s="7">
        <v>382342.20977479458</v>
      </c>
      <c r="F89" s="7">
        <v>0</v>
      </c>
      <c r="G89" s="7">
        <v>1.2140909735015879</v>
      </c>
      <c r="H89" s="6">
        <v>394750.35096171289</v>
      </c>
      <c r="I89" s="11">
        <v>46.728677078663651</v>
      </c>
      <c r="J89" s="7">
        <v>467.00162814770249</v>
      </c>
      <c r="K89" s="7">
        <v>142.27137250059121</v>
      </c>
      <c r="L89" s="6">
        <v>609.27300064829376</v>
      </c>
      <c r="M89" s="11">
        <v>7.212285240704934E-2</v>
      </c>
      <c r="N89" s="7">
        <v>0</v>
      </c>
      <c r="O89" s="7">
        <v>977.17578369129569</v>
      </c>
      <c r="P89" s="7">
        <v>0</v>
      </c>
      <c r="Q89" s="63">
        <v>396336.79974605248</v>
      </c>
      <c r="R89" s="31">
        <v>844771.08200000005</v>
      </c>
      <c r="S89" s="61">
        <v>46.916473372611563</v>
      </c>
      <c r="T89" s="1"/>
    </row>
    <row r="90" spans="1:20" ht="14.1" customHeight="1" x14ac:dyDescent="0.25">
      <c r="A90" s="2" t="s">
        <v>318</v>
      </c>
      <c r="B90" s="2" t="s">
        <v>319</v>
      </c>
      <c r="C90" s="7">
        <v>8.1698022362084952</v>
      </c>
      <c r="D90" s="7">
        <v>0</v>
      </c>
      <c r="E90" s="7">
        <v>963029.34393201524</v>
      </c>
      <c r="F90" s="7">
        <v>4099.6464770425964</v>
      </c>
      <c r="G90" s="7">
        <v>23822.04659102768</v>
      </c>
      <c r="H90" s="6">
        <v>990959.20680232171</v>
      </c>
      <c r="I90" s="11">
        <v>49.819307801113133</v>
      </c>
      <c r="J90" s="7">
        <v>18843.40283483042</v>
      </c>
      <c r="K90" s="7">
        <v>44107.415946549983</v>
      </c>
      <c r="L90" s="6">
        <v>62950.818781380403</v>
      </c>
      <c r="M90" s="11">
        <v>3.1647783235413152</v>
      </c>
      <c r="N90" s="7">
        <v>0</v>
      </c>
      <c r="O90" s="7">
        <v>172.91963040484879</v>
      </c>
      <c r="P90" s="7">
        <v>0</v>
      </c>
      <c r="Q90" s="63">
        <v>1054082.9452141069</v>
      </c>
      <c r="R90" s="31">
        <v>1989106.7350000001</v>
      </c>
      <c r="S90" s="61">
        <v>52.992779455553297</v>
      </c>
      <c r="T90" s="1"/>
    </row>
    <row r="91" spans="1:20" ht="14.1" customHeight="1" x14ac:dyDescent="0.25">
      <c r="A91" s="2" t="s">
        <v>320</v>
      </c>
      <c r="B91" s="2" t="s">
        <v>321</v>
      </c>
      <c r="C91" s="7">
        <v>610730.97238763876</v>
      </c>
      <c r="D91" s="7">
        <v>0</v>
      </c>
      <c r="E91" s="7">
        <v>1049698.122616919</v>
      </c>
      <c r="F91" s="7">
        <v>608.86885439672301</v>
      </c>
      <c r="G91" s="7">
        <v>9553.6485762967204</v>
      </c>
      <c r="H91" s="6">
        <v>1670591.612435251</v>
      </c>
      <c r="I91" s="11">
        <v>32.836682453635568</v>
      </c>
      <c r="J91" s="7">
        <v>0.32933441780812239</v>
      </c>
      <c r="K91" s="7">
        <v>41680.741269981467</v>
      </c>
      <c r="L91" s="6">
        <v>41681.070604399283</v>
      </c>
      <c r="M91" s="11">
        <v>0.81927149015736489</v>
      </c>
      <c r="N91" s="7">
        <v>0</v>
      </c>
      <c r="O91" s="7">
        <v>0</v>
      </c>
      <c r="P91" s="7">
        <v>0</v>
      </c>
      <c r="Q91" s="63">
        <v>1712272.6830396501</v>
      </c>
      <c r="R91" s="31">
        <v>5087577.33</v>
      </c>
      <c r="S91" s="61">
        <v>33.65595394379293</v>
      </c>
      <c r="T91" s="1"/>
    </row>
    <row r="92" spans="1:20" ht="15.75" thickBot="1" x14ac:dyDescent="0.3">
      <c r="A92" s="4" t="s">
        <v>75</v>
      </c>
      <c r="B92" s="4"/>
      <c r="C92" s="5">
        <v>15931972.041687625</v>
      </c>
      <c r="D92" s="5">
        <v>3845854.9868811574</v>
      </c>
      <c r="E92" s="5">
        <v>38105809.251358554</v>
      </c>
      <c r="F92" s="5">
        <v>1865797.1756149749</v>
      </c>
      <c r="G92" s="5">
        <v>2377993.1793199643</v>
      </c>
      <c r="H92" s="5">
        <v>62127426.634862289</v>
      </c>
      <c r="I92" s="8">
        <v>8.0797422934404253</v>
      </c>
      <c r="J92" s="5">
        <v>7917322.1240897719</v>
      </c>
      <c r="K92" s="5">
        <v>81398552.039626196</v>
      </c>
      <c r="L92" s="5">
        <v>89315874.163715959</v>
      </c>
      <c r="M92" s="8">
        <v>11.615630729363437</v>
      </c>
      <c r="N92" s="5">
        <v>2443.8080731414516</v>
      </c>
      <c r="O92" s="5">
        <v>211079.16228388899</v>
      </c>
      <c r="P92" s="42">
        <v>0.37529531775344738</v>
      </c>
      <c r="Q92" s="42">
        <v>151656824.1442306</v>
      </c>
      <c r="R92" s="60">
        <v>768928319.47500002</v>
      </c>
      <c r="S92" s="62">
        <v>19.72314197606574</v>
      </c>
      <c r="T92" s="1"/>
    </row>
    <row r="93" spans="1:20" x14ac:dyDescent="0.25">
      <c r="A93" s="9"/>
    </row>
    <row r="95" spans="1:20" ht="42.75" customHeight="1" x14ac:dyDescent="0.25">
      <c r="A95" s="69" t="s">
        <v>330</v>
      </c>
      <c r="B95" s="69"/>
      <c r="C95" s="69"/>
      <c r="D95" s="69"/>
      <c r="E95" s="69"/>
      <c r="F95" s="69"/>
      <c r="G95" s="69"/>
      <c r="H95" s="69"/>
      <c r="I95" s="69"/>
    </row>
    <row r="96" spans="1:20" ht="16.5" customHeight="1" x14ac:dyDescent="0.25">
      <c r="A96" s="69" t="s">
        <v>331</v>
      </c>
      <c r="B96" s="69"/>
      <c r="C96" s="69"/>
      <c r="D96" s="69"/>
      <c r="E96" s="69"/>
      <c r="F96" s="69"/>
      <c r="G96" s="69"/>
      <c r="H96" s="69"/>
      <c r="I96" s="69"/>
    </row>
    <row r="97" spans="1:9" ht="39.75" customHeight="1" x14ac:dyDescent="0.25">
      <c r="A97" s="69" t="s">
        <v>1200</v>
      </c>
      <c r="B97" s="69"/>
      <c r="C97" s="69"/>
      <c r="D97" s="69"/>
      <c r="E97" s="69"/>
      <c r="F97" s="69"/>
      <c r="G97" s="69"/>
      <c r="H97" s="69"/>
      <c r="I97" s="69"/>
    </row>
    <row r="98" spans="1:9" ht="34.5" customHeight="1" x14ac:dyDescent="0.25">
      <c r="A98" s="69" t="s">
        <v>1194</v>
      </c>
      <c r="B98" s="69"/>
      <c r="C98" s="69"/>
      <c r="D98" s="69"/>
      <c r="E98" s="69"/>
      <c r="F98" s="69"/>
      <c r="G98" s="69"/>
      <c r="H98" s="69"/>
      <c r="I98" s="69"/>
    </row>
    <row r="99" spans="1:9" ht="33" customHeight="1" x14ac:dyDescent="0.25">
      <c r="A99" s="69" t="s">
        <v>86</v>
      </c>
      <c r="B99" s="69"/>
      <c r="C99" s="69"/>
      <c r="D99" s="69"/>
      <c r="E99" s="69"/>
      <c r="F99" s="69"/>
      <c r="G99" s="69"/>
      <c r="H99" s="69"/>
      <c r="I99" s="69"/>
    </row>
  </sheetData>
  <mergeCells count="6">
    <mergeCell ref="A99:I99"/>
    <mergeCell ref="A1:S1"/>
    <mergeCell ref="A95:I95"/>
    <mergeCell ref="A96:I96"/>
    <mergeCell ref="A97:I97"/>
    <mergeCell ref="A98:I98"/>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30"/>
  <sheetViews>
    <sheetView tabSelected="1" workbookViewId="0">
      <selection activeCell="G5" sqref="G5"/>
    </sheetView>
  </sheetViews>
  <sheetFormatPr defaultRowHeight="15" x14ac:dyDescent="0.25"/>
  <cols>
    <col min="1" max="1" width="35.7109375" customWidth="1"/>
    <col min="2" max="2" width="21" style="36" bestFit="1" customWidth="1"/>
    <col min="3" max="3" width="21.5703125" style="36" customWidth="1"/>
    <col min="4" max="6" width="20.7109375" customWidth="1"/>
    <col min="7" max="7" width="27.28515625" bestFit="1" customWidth="1"/>
    <col min="8" max="8" width="24.28515625" customWidth="1"/>
  </cols>
  <sheetData>
    <row r="1" spans="1:9" s="14" customFormat="1" ht="21" customHeight="1" thickBot="1" x14ac:dyDescent="0.3">
      <c r="A1" s="72" t="s">
        <v>1220</v>
      </c>
      <c r="B1" s="73"/>
      <c r="C1" s="73"/>
      <c r="D1" s="73"/>
      <c r="E1" s="73"/>
      <c r="F1" s="73"/>
      <c r="G1" s="73"/>
      <c r="H1" s="74"/>
    </row>
    <row r="2" spans="1:9" s="14" customFormat="1" ht="21" customHeight="1" x14ac:dyDescent="0.25">
      <c r="A2" s="15" t="s">
        <v>332</v>
      </c>
      <c r="B2" s="15" t="s">
        <v>333</v>
      </c>
      <c r="C2" s="15" t="s">
        <v>1203</v>
      </c>
      <c r="D2" s="15" t="s">
        <v>3</v>
      </c>
      <c r="E2" s="15" t="s">
        <v>334</v>
      </c>
      <c r="F2" s="45" t="s">
        <v>1204</v>
      </c>
      <c r="G2" s="15" t="s">
        <v>1221</v>
      </c>
      <c r="H2" s="15" t="s">
        <v>1205</v>
      </c>
      <c r="I2" s="13"/>
    </row>
    <row r="3" spans="1:9" ht="14.1" customHeight="1" x14ac:dyDescent="0.25">
      <c r="A3" s="2" t="s">
        <v>335</v>
      </c>
      <c r="B3" s="2" t="s">
        <v>336</v>
      </c>
      <c r="C3" s="2" t="s">
        <v>179</v>
      </c>
      <c r="D3" s="2" t="s">
        <v>25</v>
      </c>
      <c r="E3" s="7">
        <v>2866760.3709999998</v>
      </c>
      <c r="F3" s="7">
        <v>135901.49787507189</v>
      </c>
      <c r="G3" s="3">
        <v>4.7405949674009902</v>
      </c>
      <c r="H3" s="3">
        <v>8.9611198556597341E-2</v>
      </c>
      <c r="I3" s="1"/>
    </row>
    <row r="4" spans="1:9" ht="14.1" customHeight="1" x14ac:dyDescent="0.25">
      <c r="A4" s="2" t="s">
        <v>337</v>
      </c>
      <c r="B4" s="2" t="s">
        <v>338</v>
      </c>
      <c r="C4" s="2" t="s">
        <v>128</v>
      </c>
      <c r="D4" s="2" t="s">
        <v>18</v>
      </c>
      <c r="E4" s="7">
        <v>1038621.409</v>
      </c>
      <c r="F4" s="7">
        <v>965535.56604833202</v>
      </c>
      <c r="G4" s="3">
        <v>92.963187325202924</v>
      </c>
      <c r="H4" s="3">
        <v>0.63665817283449044</v>
      </c>
      <c r="I4" s="1"/>
    </row>
    <row r="5" spans="1:9" ht="14.1" customHeight="1" x14ac:dyDescent="0.25">
      <c r="A5" s="2" t="s">
        <v>339</v>
      </c>
      <c r="B5" s="2" t="s">
        <v>340</v>
      </c>
      <c r="C5" s="2" t="s">
        <v>203</v>
      </c>
      <c r="D5" s="2" t="s">
        <v>18</v>
      </c>
      <c r="E5" s="7">
        <v>722845.20299999998</v>
      </c>
      <c r="F5" s="7">
        <v>684481.19180971989</v>
      </c>
      <c r="G5" s="3">
        <v>94.692638059841954</v>
      </c>
      <c r="H5" s="3">
        <v>0.45133556985443729</v>
      </c>
      <c r="I5" s="1"/>
    </row>
    <row r="6" spans="1:9" ht="14.1" customHeight="1" x14ac:dyDescent="0.25">
      <c r="A6" s="2" t="s">
        <v>341</v>
      </c>
      <c r="B6" s="2" t="s">
        <v>342</v>
      </c>
      <c r="C6" s="2" t="s">
        <v>137</v>
      </c>
      <c r="D6" s="2" t="s">
        <v>25</v>
      </c>
      <c r="E6" s="7">
        <v>382283.52399999998</v>
      </c>
      <c r="F6" s="7">
        <v>195.8775526763701</v>
      </c>
      <c r="G6" s="3">
        <v>5.1238816318008563E-2</v>
      </c>
      <c r="H6" s="3">
        <v>1.2915841650103129E-4</v>
      </c>
      <c r="I6" s="1"/>
    </row>
    <row r="7" spans="1:9" ht="14.1" customHeight="1" x14ac:dyDescent="0.25">
      <c r="A7" s="2" t="s">
        <v>343</v>
      </c>
      <c r="B7" s="2" t="s">
        <v>344</v>
      </c>
      <c r="C7" s="2" t="s">
        <v>273</v>
      </c>
      <c r="D7" s="2" t="s">
        <v>92</v>
      </c>
      <c r="E7" s="7">
        <v>1355194.952</v>
      </c>
      <c r="F7" s="7">
        <v>0</v>
      </c>
      <c r="G7" s="3">
        <v>0</v>
      </c>
      <c r="H7" s="3">
        <v>0</v>
      </c>
      <c r="I7" s="1"/>
    </row>
    <row r="8" spans="1:9" ht="14.1" customHeight="1" x14ac:dyDescent="0.25">
      <c r="A8" s="2" t="s">
        <v>345</v>
      </c>
      <c r="B8" s="2" t="s">
        <v>346</v>
      </c>
      <c r="C8" s="2" t="s">
        <v>313</v>
      </c>
      <c r="D8" s="2" t="s">
        <v>18</v>
      </c>
      <c r="E8" s="7">
        <v>689003.99699999997</v>
      </c>
      <c r="F8" s="7">
        <v>7118.5200304831287</v>
      </c>
      <c r="G8" s="3">
        <v>1.0331609194544531</v>
      </c>
      <c r="H8" s="3">
        <v>4.6938342980379112E-3</v>
      </c>
      <c r="I8" s="1"/>
    </row>
    <row r="9" spans="1:9" ht="14.1" customHeight="1" x14ac:dyDescent="0.25">
      <c r="A9" s="2" t="s">
        <v>347</v>
      </c>
      <c r="B9" s="2" t="s">
        <v>348</v>
      </c>
      <c r="C9" s="2" t="s">
        <v>139</v>
      </c>
      <c r="D9" s="2" t="s">
        <v>25</v>
      </c>
      <c r="E9" s="7">
        <v>715288.45000000007</v>
      </c>
      <c r="F9" s="7">
        <v>114292.6899754231</v>
      </c>
      <c r="G9" s="3">
        <v>15.978545435121051</v>
      </c>
      <c r="H9" s="3">
        <v>7.5362708248956745E-2</v>
      </c>
      <c r="I9" s="1"/>
    </row>
    <row r="10" spans="1:9" ht="14.1" customHeight="1" x14ac:dyDescent="0.25">
      <c r="A10" s="2" t="s">
        <v>349</v>
      </c>
      <c r="B10" s="2" t="s">
        <v>350</v>
      </c>
      <c r="C10" s="2" t="s">
        <v>197</v>
      </c>
      <c r="D10" s="2" t="s">
        <v>30</v>
      </c>
      <c r="E10" s="7">
        <v>1089865.4439999999</v>
      </c>
      <c r="F10" s="7">
        <v>1045.530745536993</v>
      </c>
      <c r="G10" s="3">
        <v>9.59320943051198E-2</v>
      </c>
      <c r="H10" s="3">
        <v>6.8940567028531795E-4</v>
      </c>
      <c r="I10" s="1"/>
    </row>
    <row r="11" spans="1:9" ht="14.1" customHeight="1" x14ac:dyDescent="0.25">
      <c r="A11" s="2" t="s">
        <v>351</v>
      </c>
      <c r="B11" s="2" t="s">
        <v>352</v>
      </c>
      <c r="C11" s="2" t="s">
        <v>255</v>
      </c>
      <c r="D11" s="2" t="s">
        <v>8</v>
      </c>
      <c r="E11" s="7">
        <v>290577.02899999998</v>
      </c>
      <c r="F11" s="7">
        <v>9911.3272864172741</v>
      </c>
      <c r="G11" s="3">
        <v>3.4109121841208152</v>
      </c>
      <c r="H11" s="3">
        <v>6.5353651822072627E-3</v>
      </c>
      <c r="I11" s="1"/>
    </row>
    <row r="12" spans="1:9" ht="14.1" customHeight="1" x14ac:dyDescent="0.25">
      <c r="A12" s="2" t="s">
        <v>353</v>
      </c>
      <c r="B12" s="2" t="s">
        <v>354</v>
      </c>
      <c r="C12" s="2" t="s">
        <v>214</v>
      </c>
      <c r="D12" s="2" t="s">
        <v>25</v>
      </c>
      <c r="E12" s="7">
        <v>1589436.5689999999</v>
      </c>
      <c r="F12" s="7">
        <v>11123.284630926821</v>
      </c>
      <c r="G12" s="3">
        <v>0.69982563934118347</v>
      </c>
      <c r="H12" s="3">
        <v>7.3345097975286259E-3</v>
      </c>
      <c r="I12" s="1"/>
    </row>
    <row r="13" spans="1:9" ht="14.1" customHeight="1" x14ac:dyDescent="0.25">
      <c r="A13" s="2" t="s">
        <v>355</v>
      </c>
      <c r="B13" s="2" t="s">
        <v>356</v>
      </c>
      <c r="C13" s="2" t="s">
        <v>195</v>
      </c>
      <c r="D13" s="2" t="s">
        <v>5</v>
      </c>
      <c r="E13" s="7">
        <v>3687030.017</v>
      </c>
      <c r="F13" s="7">
        <v>394044.29157599021</v>
      </c>
      <c r="G13" s="3">
        <v>10.687309019974011</v>
      </c>
      <c r="H13" s="3">
        <v>0.25982628451210588</v>
      </c>
      <c r="I13" s="1"/>
    </row>
    <row r="14" spans="1:9" ht="14.1" customHeight="1" x14ac:dyDescent="0.25">
      <c r="A14" s="2" t="s">
        <v>357</v>
      </c>
      <c r="B14" s="2" t="s">
        <v>358</v>
      </c>
      <c r="C14" s="2" t="s">
        <v>177</v>
      </c>
      <c r="D14" s="2" t="s">
        <v>18</v>
      </c>
      <c r="E14" s="7">
        <v>1218620.9809999999</v>
      </c>
      <c r="F14" s="7">
        <v>209.36727011121701</v>
      </c>
      <c r="G14" s="3">
        <v>1.7180671708065479E-2</v>
      </c>
      <c r="H14" s="3">
        <v>1.3805331292548179E-4</v>
      </c>
      <c r="I14" s="1"/>
    </row>
    <row r="15" spans="1:9" ht="14.1" customHeight="1" x14ac:dyDescent="0.25">
      <c r="A15" s="2" t="s">
        <v>359</v>
      </c>
      <c r="B15" s="2" t="s">
        <v>360</v>
      </c>
      <c r="C15" s="2" t="s">
        <v>145</v>
      </c>
      <c r="D15" s="2" t="s">
        <v>18</v>
      </c>
      <c r="E15" s="7">
        <v>3531110.7779999999</v>
      </c>
      <c r="F15" s="7">
        <v>112943.6115999911</v>
      </c>
      <c r="G15" s="3">
        <v>3.1985292646061279</v>
      </c>
      <c r="H15" s="3">
        <v>7.4473148295170377E-2</v>
      </c>
      <c r="I15" s="1"/>
    </row>
    <row r="16" spans="1:9" ht="14.1" customHeight="1" x14ac:dyDescent="0.25">
      <c r="A16" s="2" t="s">
        <v>361</v>
      </c>
      <c r="B16" s="2" t="s">
        <v>362</v>
      </c>
      <c r="C16" s="2" t="s">
        <v>319</v>
      </c>
      <c r="D16" s="2" t="s">
        <v>25</v>
      </c>
      <c r="E16" s="7">
        <v>177037.19500000001</v>
      </c>
      <c r="F16" s="7">
        <v>47815.732756098201</v>
      </c>
      <c r="G16" s="3">
        <v>27.008862604323461</v>
      </c>
      <c r="H16" s="3">
        <v>3.1528902838692453E-2</v>
      </c>
      <c r="I16" s="1"/>
    </row>
    <row r="17" spans="1:9" ht="14.1" customHeight="1" x14ac:dyDescent="0.25">
      <c r="A17" s="2" t="s">
        <v>363</v>
      </c>
      <c r="B17" s="2" t="s">
        <v>364</v>
      </c>
      <c r="C17" s="2" t="s">
        <v>195</v>
      </c>
      <c r="D17" s="2" t="s">
        <v>5</v>
      </c>
      <c r="E17" s="7">
        <v>9669570.9930000007</v>
      </c>
      <c r="F17" s="7">
        <v>993440.25676155952</v>
      </c>
      <c r="G17" s="3">
        <v>10.27388141087884</v>
      </c>
      <c r="H17" s="3">
        <v>0.65505806407382128</v>
      </c>
      <c r="I17" s="1"/>
    </row>
    <row r="18" spans="1:9" ht="14.1" customHeight="1" x14ac:dyDescent="0.25">
      <c r="A18" s="2" t="s">
        <v>365</v>
      </c>
      <c r="B18" s="2" t="s">
        <v>366</v>
      </c>
      <c r="C18" s="2" t="s">
        <v>286</v>
      </c>
      <c r="D18" s="2" t="s">
        <v>30</v>
      </c>
      <c r="E18" s="7">
        <v>2688870.2059999998</v>
      </c>
      <c r="F18" s="7">
        <v>45435.729531873927</v>
      </c>
      <c r="G18" s="3">
        <v>1.6897702771404779</v>
      </c>
      <c r="H18" s="3">
        <v>2.9959568101209592E-2</v>
      </c>
      <c r="I18" s="1"/>
    </row>
    <row r="19" spans="1:9" ht="14.1" customHeight="1" x14ac:dyDescent="0.25">
      <c r="A19" s="2" t="s">
        <v>367</v>
      </c>
      <c r="B19" s="2" t="s">
        <v>368</v>
      </c>
      <c r="C19" s="2" t="s">
        <v>139</v>
      </c>
      <c r="D19" s="2" t="s">
        <v>25</v>
      </c>
      <c r="E19" s="7">
        <v>1547554.66</v>
      </c>
      <c r="F19" s="7">
        <v>12262.23262698801</v>
      </c>
      <c r="G19" s="3">
        <v>0.79236184310207269</v>
      </c>
      <c r="H19" s="3">
        <v>8.0855132567730532E-3</v>
      </c>
      <c r="I19" s="1"/>
    </row>
    <row r="20" spans="1:9" ht="14.1" customHeight="1" x14ac:dyDescent="0.25">
      <c r="A20" s="2" t="s">
        <v>369</v>
      </c>
      <c r="B20" s="2" t="s">
        <v>370</v>
      </c>
      <c r="C20" s="2" t="s">
        <v>139</v>
      </c>
      <c r="D20" s="2" t="s">
        <v>25</v>
      </c>
      <c r="E20" s="7">
        <v>1301711.737</v>
      </c>
      <c r="F20" s="7">
        <v>7817.5678345702818</v>
      </c>
      <c r="G20" s="3">
        <v>0.60056060127314359</v>
      </c>
      <c r="H20" s="3">
        <v>5.1547748509536096E-3</v>
      </c>
      <c r="I20" s="1"/>
    </row>
    <row r="21" spans="1:9" ht="14.1" customHeight="1" x14ac:dyDescent="0.25">
      <c r="A21" s="2" t="s">
        <v>371</v>
      </c>
      <c r="B21" s="2" t="s">
        <v>372</v>
      </c>
      <c r="C21" s="2" t="s">
        <v>177</v>
      </c>
      <c r="D21" s="2" t="s">
        <v>92</v>
      </c>
      <c r="E21" s="7">
        <v>2996896.7340000002</v>
      </c>
      <c r="F21" s="7">
        <v>0</v>
      </c>
      <c r="G21" s="3">
        <v>0</v>
      </c>
      <c r="H21" s="3">
        <v>0</v>
      </c>
      <c r="I21" s="1"/>
    </row>
    <row r="22" spans="1:9" ht="14.1" customHeight="1" x14ac:dyDescent="0.25">
      <c r="A22" s="2" t="s">
        <v>373</v>
      </c>
      <c r="B22" s="2" t="s">
        <v>374</v>
      </c>
      <c r="C22" s="2" t="s">
        <v>233</v>
      </c>
      <c r="D22" s="64" t="s">
        <v>1206</v>
      </c>
      <c r="E22" s="7">
        <v>9479612.466</v>
      </c>
      <c r="F22" s="7">
        <v>168013.17254958671</v>
      </c>
      <c r="G22" s="3">
        <v>1.772363302320535</v>
      </c>
      <c r="H22" s="3">
        <v>0.1107851053952697</v>
      </c>
      <c r="I22" s="1"/>
    </row>
    <row r="23" spans="1:9" ht="14.1" customHeight="1" x14ac:dyDescent="0.25">
      <c r="A23" s="2" t="s">
        <v>375</v>
      </c>
      <c r="B23" s="2" t="s">
        <v>376</v>
      </c>
      <c r="C23" s="2" t="s">
        <v>163</v>
      </c>
      <c r="D23" s="2" t="s">
        <v>8</v>
      </c>
      <c r="E23" s="7">
        <v>1773541.949</v>
      </c>
      <c r="F23" s="7">
        <v>75407.072059634389</v>
      </c>
      <c r="G23" s="3">
        <v>4.2517783186437832</v>
      </c>
      <c r="H23" s="3">
        <v>4.9722175344375057E-2</v>
      </c>
      <c r="I23" s="1"/>
    </row>
    <row r="24" spans="1:9" ht="14.1" customHeight="1" x14ac:dyDescent="0.25">
      <c r="A24" s="2" t="s">
        <v>377</v>
      </c>
      <c r="B24" s="2" t="s">
        <v>378</v>
      </c>
      <c r="C24" s="2" t="s">
        <v>142</v>
      </c>
      <c r="D24" s="64" t="s">
        <v>143</v>
      </c>
      <c r="E24" s="7">
        <v>1802995.7050000001</v>
      </c>
      <c r="F24" s="7">
        <v>46730.125065607819</v>
      </c>
      <c r="G24" s="3">
        <v>2.591804569252028</v>
      </c>
      <c r="H24" s="3">
        <v>3.081307109417018E-2</v>
      </c>
      <c r="I24" s="1"/>
    </row>
    <row r="25" spans="1:9" ht="14.1" customHeight="1" x14ac:dyDescent="0.25">
      <c r="A25" s="2" t="s">
        <v>379</v>
      </c>
      <c r="B25" s="2" t="s">
        <v>380</v>
      </c>
      <c r="C25" s="2" t="s">
        <v>142</v>
      </c>
      <c r="D25" s="2" t="s">
        <v>143</v>
      </c>
      <c r="E25" s="7">
        <v>1954973.1810000001</v>
      </c>
      <c r="F25" s="7">
        <v>7932.67291415209</v>
      </c>
      <c r="G25" s="3">
        <v>0.40576888681891798</v>
      </c>
      <c r="H25" s="3">
        <v>5.2306732354641334E-3</v>
      </c>
      <c r="I25" s="1"/>
    </row>
    <row r="26" spans="1:9" ht="14.1" customHeight="1" x14ac:dyDescent="0.25">
      <c r="A26" s="2" t="s">
        <v>381</v>
      </c>
      <c r="B26" s="2" t="s">
        <v>382</v>
      </c>
      <c r="C26" s="2" t="s">
        <v>245</v>
      </c>
      <c r="D26" s="2" t="s">
        <v>8</v>
      </c>
      <c r="E26" s="7">
        <v>110903.045</v>
      </c>
      <c r="F26" s="7">
        <v>72499.63059864231</v>
      </c>
      <c r="G26" s="3">
        <v>65.372082974495697</v>
      </c>
      <c r="H26" s="3">
        <v>4.7805056562563349E-2</v>
      </c>
      <c r="I26" s="1"/>
    </row>
    <row r="27" spans="1:9" ht="14.1" customHeight="1" x14ac:dyDescent="0.25">
      <c r="A27" s="2" t="s">
        <v>383</v>
      </c>
      <c r="B27" s="2" t="s">
        <v>384</v>
      </c>
      <c r="C27" s="2" t="s">
        <v>137</v>
      </c>
      <c r="D27" s="2" t="s">
        <v>25</v>
      </c>
      <c r="E27" s="7">
        <v>1274731.1129999999</v>
      </c>
      <c r="F27" s="7">
        <v>15295.467944905229</v>
      </c>
      <c r="G27" s="3">
        <v>1.1998975932193501</v>
      </c>
      <c r="H27" s="3">
        <v>1.0085578425978381E-2</v>
      </c>
      <c r="I27" s="1"/>
    </row>
    <row r="28" spans="1:9" ht="14.1" customHeight="1" x14ac:dyDescent="0.25">
      <c r="A28" s="2" t="s">
        <v>385</v>
      </c>
      <c r="B28" s="2" t="s">
        <v>386</v>
      </c>
      <c r="C28" s="2" t="s">
        <v>278</v>
      </c>
      <c r="D28" s="2" t="s">
        <v>8</v>
      </c>
      <c r="E28" s="7">
        <v>174020.424</v>
      </c>
      <c r="F28" s="7">
        <v>28061.717867687112</v>
      </c>
      <c r="G28" s="3">
        <v>16.125531258151121</v>
      </c>
      <c r="H28" s="3">
        <v>1.8503432346213891E-2</v>
      </c>
      <c r="I28" s="1"/>
    </row>
    <row r="29" spans="1:9" ht="14.1" customHeight="1" x14ac:dyDescent="0.25">
      <c r="A29" s="2" t="s">
        <v>387</v>
      </c>
      <c r="B29" s="2" t="s">
        <v>388</v>
      </c>
      <c r="C29" s="2" t="s">
        <v>280</v>
      </c>
      <c r="D29" s="2" t="s">
        <v>8</v>
      </c>
      <c r="E29" s="7">
        <v>161486.48300000001</v>
      </c>
      <c r="F29" s="7">
        <v>4796.859237986464</v>
      </c>
      <c r="G29" s="3">
        <v>2.9704400943492368</v>
      </c>
      <c r="H29" s="3">
        <v>3.1629695944808268E-3</v>
      </c>
      <c r="I29" s="1"/>
    </row>
    <row r="30" spans="1:9" ht="14.1" customHeight="1" x14ac:dyDescent="0.25">
      <c r="A30" s="2" t="s">
        <v>389</v>
      </c>
      <c r="B30" s="2" t="s">
        <v>390</v>
      </c>
      <c r="C30" s="2" t="s">
        <v>147</v>
      </c>
      <c r="D30" s="2" t="s">
        <v>25</v>
      </c>
      <c r="E30" s="7">
        <v>504409.092</v>
      </c>
      <c r="F30" s="7">
        <v>187054.027155274</v>
      </c>
      <c r="G30" s="3">
        <v>37.083793714660892</v>
      </c>
      <c r="H30" s="3">
        <v>0.12334032979997819</v>
      </c>
      <c r="I30" s="1"/>
    </row>
    <row r="31" spans="1:9" ht="14.1" customHeight="1" x14ac:dyDescent="0.25">
      <c r="A31" s="2" t="s">
        <v>391</v>
      </c>
      <c r="B31" s="2" t="s">
        <v>392</v>
      </c>
      <c r="C31" s="2" t="s">
        <v>255</v>
      </c>
      <c r="D31" s="2" t="s">
        <v>8</v>
      </c>
      <c r="E31" s="7">
        <v>24624.896000000001</v>
      </c>
      <c r="F31" s="7">
        <v>30.958727751484162</v>
      </c>
      <c r="G31" s="3">
        <v>0.12572125279832311</v>
      </c>
      <c r="H31" s="3">
        <v>2.0413672718663689E-5</v>
      </c>
      <c r="I31" s="1"/>
    </row>
    <row r="32" spans="1:9" ht="14.1" customHeight="1" x14ac:dyDescent="0.25">
      <c r="A32" s="2" t="s">
        <v>393</v>
      </c>
      <c r="B32" s="2" t="s">
        <v>394</v>
      </c>
      <c r="C32" s="2" t="s">
        <v>319</v>
      </c>
      <c r="D32" s="2" t="s">
        <v>25</v>
      </c>
      <c r="E32" s="7">
        <v>271062.09399999998</v>
      </c>
      <c r="F32" s="7">
        <v>212014.08307860661</v>
      </c>
      <c r="G32" s="3">
        <v>78.21605741694249</v>
      </c>
      <c r="H32" s="3">
        <v>0.13979857759196079</v>
      </c>
      <c r="I32" s="1"/>
    </row>
    <row r="33" spans="1:9" ht="14.1" customHeight="1" x14ac:dyDescent="0.25">
      <c r="A33" s="2" t="s">
        <v>395</v>
      </c>
      <c r="B33" s="2" t="s">
        <v>396</v>
      </c>
      <c r="C33" s="2" t="s">
        <v>137</v>
      </c>
      <c r="D33" s="2" t="s">
        <v>25</v>
      </c>
      <c r="E33" s="7">
        <v>1772127.2930000001</v>
      </c>
      <c r="F33" s="7">
        <v>33294.521026377362</v>
      </c>
      <c r="G33" s="3">
        <v>1.878788344262432</v>
      </c>
      <c r="H33" s="3">
        <v>2.1953856147223332E-2</v>
      </c>
      <c r="I33" s="1"/>
    </row>
    <row r="34" spans="1:9" ht="14.1" customHeight="1" x14ac:dyDescent="0.25">
      <c r="A34" s="2" t="s">
        <v>134</v>
      </c>
      <c r="B34" s="2" t="s">
        <v>397</v>
      </c>
      <c r="C34" s="2" t="s">
        <v>135</v>
      </c>
      <c r="D34" s="2" t="s">
        <v>51</v>
      </c>
      <c r="E34" s="7">
        <v>657499.64399999997</v>
      </c>
      <c r="F34" s="7">
        <v>106040.5362862761</v>
      </c>
      <c r="G34" s="3">
        <v>16.127846950784981</v>
      </c>
      <c r="H34" s="3">
        <v>6.9921374677803003E-2</v>
      </c>
      <c r="I34" s="1"/>
    </row>
    <row r="35" spans="1:9" ht="14.1" customHeight="1" x14ac:dyDescent="0.25">
      <c r="A35" s="2" t="s">
        <v>398</v>
      </c>
      <c r="B35" s="2" t="s">
        <v>399</v>
      </c>
      <c r="C35" s="2" t="s">
        <v>257</v>
      </c>
      <c r="D35" s="2" t="s">
        <v>5</v>
      </c>
      <c r="E35" s="7">
        <v>2449184.9789999998</v>
      </c>
      <c r="F35" s="7">
        <v>1587512.586269347</v>
      </c>
      <c r="G35" s="3">
        <v>64.817994552519579</v>
      </c>
      <c r="H35" s="3">
        <v>1.046779526374698</v>
      </c>
      <c r="I35" s="1"/>
    </row>
    <row r="36" spans="1:9" ht="14.1" customHeight="1" x14ac:dyDescent="0.25">
      <c r="A36" s="2" t="s">
        <v>400</v>
      </c>
      <c r="B36" s="2" t="s">
        <v>401</v>
      </c>
      <c r="C36" s="2" t="s">
        <v>137</v>
      </c>
      <c r="D36" s="2" t="s">
        <v>92</v>
      </c>
      <c r="E36" s="7">
        <v>95821.228000000003</v>
      </c>
      <c r="F36" s="7">
        <v>0</v>
      </c>
      <c r="G36" s="3">
        <v>0</v>
      </c>
      <c r="H36" s="3">
        <v>0</v>
      </c>
      <c r="I36" s="1"/>
    </row>
    <row r="37" spans="1:9" ht="14.1" customHeight="1" x14ac:dyDescent="0.25">
      <c r="A37" s="2" t="s">
        <v>402</v>
      </c>
      <c r="B37" s="2" t="s">
        <v>403</v>
      </c>
      <c r="C37" s="2" t="s">
        <v>142</v>
      </c>
      <c r="D37" s="2" t="s">
        <v>30</v>
      </c>
      <c r="E37" s="7">
        <v>279257.57900000003</v>
      </c>
      <c r="F37" s="7">
        <v>87597.307881634959</v>
      </c>
      <c r="G37" s="3">
        <v>31.367924979982359</v>
      </c>
      <c r="H37" s="3">
        <v>5.7760215099471907E-2</v>
      </c>
      <c r="I37" s="1"/>
    </row>
    <row r="38" spans="1:9" ht="14.1" customHeight="1" x14ac:dyDescent="0.25">
      <c r="A38" s="2" t="s">
        <v>404</v>
      </c>
      <c r="B38" s="2" t="s">
        <v>405</v>
      </c>
      <c r="C38" s="2" t="s">
        <v>255</v>
      </c>
      <c r="D38" s="2" t="s">
        <v>8</v>
      </c>
      <c r="E38" s="7">
        <v>64555.421000000002</v>
      </c>
      <c r="F38" s="7">
        <v>30807.155545323629</v>
      </c>
      <c r="G38" s="3">
        <v>47.722027163797179</v>
      </c>
      <c r="H38" s="3">
        <v>2.0313728514410701E-2</v>
      </c>
      <c r="I38" s="1"/>
    </row>
    <row r="39" spans="1:9" ht="14.1" customHeight="1" x14ac:dyDescent="0.25">
      <c r="A39" s="2" t="s">
        <v>406</v>
      </c>
      <c r="B39" s="2" t="s">
        <v>407</v>
      </c>
      <c r="C39" s="2" t="s">
        <v>288</v>
      </c>
      <c r="D39" s="2" t="s">
        <v>18</v>
      </c>
      <c r="E39" s="7">
        <v>3584735.8289999999</v>
      </c>
      <c r="F39" s="7">
        <v>8734.4822745228139</v>
      </c>
      <c r="G39" s="3">
        <v>0.2436576275401412</v>
      </c>
      <c r="H39" s="3">
        <v>5.7593730579103049E-3</v>
      </c>
      <c r="I39" s="1"/>
    </row>
    <row r="40" spans="1:9" ht="14.1" customHeight="1" x14ac:dyDescent="0.25">
      <c r="A40" s="2" t="s">
        <v>408</v>
      </c>
      <c r="B40" s="2" t="s">
        <v>409</v>
      </c>
      <c r="C40" s="2" t="s">
        <v>173</v>
      </c>
      <c r="D40" s="2" t="s">
        <v>8</v>
      </c>
      <c r="E40" s="7">
        <v>1999951.044</v>
      </c>
      <c r="F40" s="7">
        <v>33083.901044366408</v>
      </c>
      <c r="G40" s="3">
        <v>1.6542355445959811</v>
      </c>
      <c r="H40" s="3">
        <v>2.1814976816803291E-2</v>
      </c>
      <c r="I40" s="1"/>
    </row>
    <row r="41" spans="1:9" ht="14.1" customHeight="1" x14ac:dyDescent="0.25">
      <c r="A41" s="2" t="s">
        <v>410</v>
      </c>
      <c r="B41" s="2" t="s">
        <v>411</v>
      </c>
      <c r="C41" s="2" t="s">
        <v>137</v>
      </c>
      <c r="D41" s="2" t="s">
        <v>25</v>
      </c>
      <c r="E41" s="7">
        <v>1054392.0020000001</v>
      </c>
      <c r="F41" s="7">
        <v>52023.937460029418</v>
      </c>
      <c r="G41" s="3">
        <v>4.9340223902826423</v>
      </c>
      <c r="H41" s="3">
        <v>3.4303723375530393E-2</v>
      </c>
      <c r="I41" s="1"/>
    </row>
    <row r="42" spans="1:9" ht="14.1" customHeight="1" x14ac:dyDescent="0.25">
      <c r="A42" s="2" t="s">
        <v>412</v>
      </c>
      <c r="B42" s="2" t="s">
        <v>413</v>
      </c>
      <c r="C42" s="2" t="s">
        <v>280</v>
      </c>
      <c r="D42" s="64" t="s">
        <v>1207</v>
      </c>
      <c r="E42" s="7">
        <v>541990.36899999995</v>
      </c>
      <c r="F42" s="7">
        <v>246759.43205457789</v>
      </c>
      <c r="G42" s="3">
        <v>45.528379500518007</v>
      </c>
      <c r="H42" s="3">
        <v>0.16270908567823811</v>
      </c>
      <c r="I42" s="1"/>
    </row>
    <row r="43" spans="1:9" ht="14.1" customHeight="1" x14ac:dyDescent="0.25">
      <c r="A43" s="2" t="s">
        <v>414</v>
      </c>
      <c r="B43" s="2" t="s">
        <v>415</v>
      </c>
      <c r="C43" s="2" t="s">
        <v>139</v>
      </c>
      <c r="D43" s="2" t="s">
        <v>25</v>
      </c>
      <c r="E43" s="7">
        <v>220541.45600000001</v>
      </c>
      <c r="F43" s="7">
        <v>25436.290817198042</v>
      </c>
      <c r="G43" s="3">
        <v>11.533564382198531</v>
      </c>
      <c r="H43" s="3">
        <v>1.6772269199406581E-2</v>
      </c>
      <c r="I43" s="1"/>
    </row>
    <row r="44" spans="1:9" ht="14.1" customHeight="1" x14ac:dyDescent="0.25">
      <c r="A44" s="2" t="s">
        <v>416</v>
      </c>
      <c r="B44" s="2" t="s">
        <v>417</v>
      </c>
      <c r="C44" s="2" t="s">
        <v>163</v>
      </c>
      <c r="D44" s="2" t="s">
        <v>8</v>
      </c>
      <c r="E44" s="7">
        <v>400236.17200000002</v>
      </c>
      <c r="F44" s="7">
        <v>44931.08548997566</v>
      </c>
      <c r="G44" s="3">
        <v>11.22614312081109</v>
      </c>
      <c r="H44" s="3">
        <v>2.962681417173841E-2</v>
      </c>
      <c r="I44" s="1"/>
    </row>
    <row r="45" spans="1:9" ht="14.1" customHeight="1" x14ac:dyDescent="0.25">
      <c r="A45" s="2" t="s">
        <v>418</v>
      </c>
      <c r="B45" s="2" t="s">
        <v>419</v>
      </c>
      <c r="C45" s="2" t="s">
        <v>242</v>
      </c>
      <c r="D45" s="2" t="s">
        <v>30</v>
      </c>
      <c r="E45" s="7">
        <v>1032814.67</v>
      </c>
      <c r="F45" s="7">
        <v>3488.35876026094</v>
      </c>
      <c r="G45" s="3">
        <v>0.33775263477434342</v>
      </c>
      <c r="H45" s="3">
        <v>2.300166034886122E-3</v>
      </c>
      <c r="I45" s="1"/>
    </row>
    <row r="46" spans="1:9" ht="14.1" customHeight="1" x14ac:dyDescent="0.25">
      <c r="A46" s="2" t="s">
        <v>420</v>
      </c>
      <c r="B46" s="2" t="s">
        <v>421</v>
      </c>
      <c r="C46" s="2" t="s">
        <v>286</v>
      </c>
      <c r="D46" s="2" t="s">
        <v>30</v>
      </c>
      <c r="E46" s="7">
        <v>2444384.6150000002</v>
      </c>
      <c r="F46" s="7">
        <v>182069.90626206581</v>
      </c>
      <c r="G46" s="3">
        <v>7.4484966541186406</v>
      </c>
      <c r="H46" s="3">
        <v>0.12005388296918661</v>
      </c>
      <c r="I46" s="1"/>
    </row>
    <row r="47" spans="1:9" ht="14.1" customHeight="1" x14ac:dyDescent="0.25">
      <c r="A47" s="2" t="s">
        <v>422</v>
      </c>
      <c r="B47" s="2" t="s">
        <v>423</v>
      </c>
      <c r="C47" s="2" t="s">
        <v>252</v>
      </c>
      <c r="D47" s="64" t="s">
        <v>759</v>
      </c>
      <c r="E47" s="7">
        <v>463723.22700000001</v>
      </c>
      <c r="F47" s="7">
        <v>51146.384374062131</v>
      </c>
      <c r="G47" s="3">
        <v>11.02950669625659</v>
      </c>
      <c r="H47" s="3">
        <v>3.372507939396914E-2</v>
      </c>
      <c r="I47" s="1"/>
    </row>
    <row r="48" spans="1:9" ht="14.1" customHeight="1" x14ac:dyDescent="0.25">
      <c r="A48" s="2" t="s">
        <v>424</v>
      </c>
      <c r="B48" s="2" t="s">
        <v>425</v>
      </c>
      <c r="C48" s="2" t="s">
        <v>282</v>
      </c>
      <c r="D48" s="2" t="s">
        <v>25</v>
      </c>
      <c r="E48" s="7">
        <v>806778.31099999999</v>
      </c>
      <c r="F48" s="7">
        <v>59467.411691052534</v>
      </c>
      <c r="G48" s="3">
        <v>7.3709730269450118</v>
      </c>
      <c r="H48" s="3">
        <v>3.9211827095478262E-2</v>
      </c>
      <c r="I48" s="1"/>
    </row>
    <row r="49" spans="1:9" ht="14.1" customHeight="1" x14ac:dyDescent="0.25">
      <c r="A49" s="2" t="s">
        <v>426</v>
      </c>
      <c r="B49" s="2" t="s">
        <v>427</v>
      </c>
      <c r="C49" s="2" t="s">
        <v>181</v>
      </c>
      <c r="D49" s="2" t="s">
        <v>25</v>
      </c>
      <c r="E49" s="7">
        <v>3309589.9470000002</v>
      </c>
      <c r="F49" s="7">
        <v>89622.983897463782</v>
      </c>
      <c r="G49" s="3">
        <v>2.7079784907705302</v>
      </c>
      <c r="H49" s="3">
        <v>5.9095912339782238E-2</v>
      </c>
      <c r="I49" s="1"/>
    </row>
    <row r="50" spans="1:9" ht="14.1" customHeight="1" x14ac:dyDescent="0.25">
      <c r="A50" s="2" t="s">
        <v>428</v>
      </c>
      <c r="B50" s="2" t="s">
        <v>429</v>
      </c>
      <c r="C50" s="2" t="s">
        <v>190</v>
      </c>
      <c r="D50" s="2" t="s">
        <v>30</v>
      </c>
      <c r="E50" s="7">
        <v>1032917.6459999999</v>
      </c>
      <c r="F50" s="7">
        <v>5329.4936355417303</v>
      </c>
      <c r="G50" s="3">
        <v>0.51596501000639605</v>
      </c>
      <c r="H50" s="3">
        <v>3.5141799012375231E-3</v>
      </c>
      <c r="I50" s="1"/>
    </row>
    <row r="51" spans="1:9" ht="14.1" customHeight="1" x14ac:dyDescent="0.25">
      <c r="A51" s="2" t="s">
        <v>430</v>
      </c>
      <c r="B51" s="2" t="s">
        <v>431</v>
      </c>
      <c r="C51" s="2" t="s">
        <v>139</v>
      </c>
      <c r="D51" s="2" t="s">
        <v>25</v>
      </c>
      <c r="E51" s="7">
        <v>281306.04300000001</v>
      </c>
      <c r="F51" s="7">
        <v>118621.8288416444</v>
      </c>
      <c r="G51" s="3">
        <v>42.168247641108927</v>
      </c>
      <c r="H51" s="3">
        <v>7.8217270770972902E-2</v>
      </c>
      <c r="I51" s="1"/>
    </row>
    <row r="52" spans="1:9" ht="14.1" customHeight="1" x14ac:dyDescent="0.25">
      <c r="A52" s="2" t="s">
        <v>432</v>
      </c>
      <c r="B52" s="2" t="s">
        <v>433</v>
      </c>
      <c r="C52" s="2" t="s">
        <v>160</v>
      </c>
      <c r="D52" s="2" t="s">
        <v>25</v>
      </c>
      <c r="E52" s="7">
        <v>1077479.5970000001</v>
      </c>
      <c r="F52" s="7">
        <v>223544.66860979109</v>
      </c>
      <c r="G52" s="3">
        <v>20.746997830139989</v>
      </c>
      <c r="H52" s="3">
        <v>0.14740165486237211</v>
      </c>
      <c r="I52" s="1"/>
    </row>
    <row r="53" spans="1:9" ht="14.1" customHeight="1" x14ac:dyDescent="0.25">
      <c r="A53" s="2" t="s">
        <v>434</v>
      </c>
      <c r="B53" s="2" t="s">
        <v>435</v>
      </c>
      <c r="C53" s="2" t="s">
        <v>160</v>
      </c>
      <c r="D53" s="2" t="s">
        <v>92</v>
      </c>
      <c r="E53" s="7">
        <v>1326712.148</v>
      </c>
      <c r="F53" s="7">
        <v>0</v>
      </c>
      <c r="G53" s="3">
        <v>0</v>
      </c>
      <c r="H53" s="3">
        <v>0</v>
      </c>
      <c r="I53" s="1"/>
    </row>
    <row r="54" spans="1:9" ht="14.1" customHeight="1" x14ac:dyDescent="0.25">
      <c r="A54" s="2" t="s">
        <v>436</v>
      </c>
      <c r="B54" s="2" t="s">
        <v>437</v>
      </c>
      <c r="C54" s="2" t="s">
        <v>255</v>
      </c>
      <c r="D54" s="2" t="s">
        <v>8</v>
      </c>
      <c r="E54" s="7">
        <v>151867.11799999999</v>
      </c>
      <c r="F54" s="7">
        <v>3323.9992548321211</v>
      </c>
      <c r="G54" s="3">
        <v>2.1887550765479871</v>
      </c>
      <c r="H54" s="3">
        <v>2.1917900971228361E-3</v>
      </c>
      <c r="I54" s="1"/>
    </row>
    <row r="55" spans="1:9" ht="14.1" customHeight="1" x14ac:dyDescent="0.25">
      <c r="A55" s="2" t="s">
        <v>438</v>
      </c>
      <c r="B55" s="2" t="s">
        <v>439</v>
      </c>
      <c r="C55" s="2" t="s">
        <v>280</v>
      </c>
      <c r="D55" s="2" t="s">
        <v>8</v>
      </c>
      <c r="E55" s="7">
        <v>431184.92599999998</v>
      </c>
      <c r="F55" s="7">
        <v>94298.139260468699</v>
      </c>
      <c r="G55" s="3">
        <v>21.869535221291269</v>
      </c>
      <c r="H55" s="3">
        <v>6.2178632413274683E-2</v>
      </c>
      <c r="I55" s="1"/>
    </row>
    <row r="56" spans="1:9" ht="14.1" customHeight="1" x14ac:dyDescent="0.25">
      <c r="A56" s="2" t="s">
        <v>440</v>
      </c>
      <c r="B56" s="2" t="s">
        <v>441</v>
      </c>
      <c r="C56" s="2" t="s">
        <v>282</v>
      </c>
      <c r="D56" s="2" t="s">
        <v>25</v>
      </c>
      <c r="E56" s="7">
        <v>700180.96900000004</v>
      </c>
      <c r="F56" s="7">
        <v>52299.69194773768</v>
      </c>
      <c r="G56" s="3">
        <v>7.46945350748853</v>
      </c>
      <c r="H56" s="3">
        <v>3.4485551321044368E-2</v>
      </c>
      <c r="I56" s="1"/>
    </row>
    <row r="57" spans="1:9" ht="14.1" customHeight="1" x14ac:dyDescent="0.25">
      <c r="A57" s="2" t="s">
        <v>442</v>
      </c>
      <c r="B57" s="2" t="s">
        <v>443</v>
      </c>
      <c r="C57" s="2" t="s">
        <v>282</v>
      </c>
      <c r="D57" s="2" t="s">
        <v>25</v>
      </c>
      <c r="E57" s="7">
        <v>962583.09600000002</v>
      </c>
      <c r="F57" s="7">
        <v>161144.610134455</v>
      </c>
      <c r="G57" s="3">
        <v>16.7408518603837</v>
      </c>
      <c r="H57" s="3">
        <v>0.10625608901204669</v>
      </c>
      <c r="I57" s="1"/>
    </row>
    <row r="58" spans="1:9" ht="14.1" customHeight="1" x14ac:dyDescent="0.25">
      <c r="A58" s="2" t="s">
        <v>444</v>
      </c>
      <c r="B58" s="2" t="s">
        <v>445</v>
      </c>
      <c r="C58" s="2" t="s">
        <v>294</v>
      </c>
      <c r="D58" s="2" t="s">
        <v>8</v>
      </c>
      <c r="E58" s="7">
        <v>257572.40299999999</v>
      </c>
      <c r="F58" s="7">
        <v>136259.245732921</v>
      </c>
      <c r="G58" s="3">
        <v>52.901337311715423</v>
      </c>
      <c r="H58" s="3">
        <v>8.9847091573408533E-2</v>
      </c>
      <c r="I58" s="1"/>
    </row>
    <row r="59" spans="1:9" ht="14.1" customHeight="1" x14ac:dyDescent="0.25">
      <c r="A59" s="2" t="s">
        <v>446</v>
      </c>
      <c r="B59" s="2" t="s">
        <v>447</v>
      </c>
      <c r="C59" s="2" t="s">
        <v>282</v>
      </c>
      <c r="D59" s="64" t="s">
        <v>140</v>
      </c>
      <c r="E59" s="7">
        <v>630616.28300000005</v>
      </c>
      <c r="F59" s="7">
        <v>118374.1067360897</v>
      </c>
      <c r="G59" s="3">
        <v>18.771178278644239</v>
      </c>
      <c r="H59" s="3">
        <v>7.8053926914320754E-2</v>
      </c>
      <c r="I59" s="1"/>
    </row>
    <row r="60" spans="1:9" ht="14.1" customHeight="1" x14ac:dyDescent="0.25">
      <c r="A60" s="2" t="s">
        <v>448</v>
      </c>
      <c r="B60" s="2" t="s">
        <v>449</v>
      </c>
      <c r="C60" s="2" t="s">
        <v>155</v>
      </c>
      <c r="D60" s="2" t="s">
        <v>25</v>
      </c>
      <c r="E60" s="7">
        <v>127696.86199999999</v>
      </c>
      <c r="F60" s="7">
        <v>7594.4071870300877</v>
      </c>
      <c r="G60" s="3">
        <v>5.9472152001903442</v>
      </c>
      <c r="H60" s="3">
        <v>5.0076264132290589E-3</v>
      </c>
      <c r="I60" s="1"/>
    </row>
    <row r="61" spans="1:9" ht="14.1" customHeight="1" x14ac:dyDescent="0.25">
      <c r="A61" s="2" t="s">
        <v>450</v>
      </c>
      <c r="B61" s="2" t="s">
        <v>451</v>
      </c>
      <c r="C61" s="2" t="s">
        <v>139</v>
      </c>
      <c r="D61" s="2" t="s">
        <v>25</v>
      </c>
      <c r="E61" s="7">
        <v>301303.04599999997</v>
      </c>
      <c r="F61" s="7">
        <v>591.88689921368643</v>
      </c>
      <c r="G61" s="3">
        <v>0.19644238817741211</v>
      </c>
      <c r="H61" s="3">
        <v>3.9028042573337451E-4</v>
      </c>
      <c r="I61" s="1"/>
    </row>
    <row r="62" spans="1:9" ht="14.1" customHeight="1" x14ac:dyDescent="0.25">
      <c r="A62" s="2" t="s">
        <v>452</v>
      </c>
      <c r="B62" s="2" t="s">
        <v>453</v>
      </c>
      <c r="C62" s="2" t="s">
        <v>261</v>
      </c>
      <c r="D62" s="2" t="s">
        <v>18</v>
      </c>
      <c r="E62" s="7">
        <v>828711.50600000005</v>
      </c>
      <c r="F62" s="7">
        <v>2492.8794127283891</v>
      </c>
      <c r="G62" s="3">
        <v>0.30081390142161107</v>
      </c>
      <c r="H62" s="3">
        <v>1.643763428104447E-3</v>
      </c>
      <c r="I62" s="1"/>
    </row>
    <row r="63" spans="1:9" ht="14.1" customHeight="1" x14ac:dyDescent="0.25">
      <c r="A63" s="2" t="s">
        <v>454</v>
      </c>
      <c r="B63" s="2" t="s">
        <v>455</v>
      </c>
      <c r="C63" s="2" t="s">
        <v>163</v>
      </c>
      <c r="D63" s="2" t="s">
        <v>8</v>
      </c>
      <c r="E63" s="7">
        <v>2001424.831</v>
      </c>
      <c r="F63" s="7">
        <v>43567.232200162398</v>
      </c>
      <c r="G63" s="3">
        <v>2.1768108162420612</v>
      </c>
      <c r="H63" s="3">
        <v>2.872751188393086E-2</v>
      </c>
      <c r="I63" s="1"/>
    </row>
    <row r="64" spans="1:9" ht="14.1" customHeight="1" x14ac:dyDescent="0.25">
      <c r="A64" s="2" t="s">
        <v>456</v>
      </c>
      <c r="B64" s="2" t="s">
        <v>457</v>
      </c>
      <c r="C64" s="2" t="s">
        <v>149</v>
      </c>
      <c r="D64" s="2" t="s">
        <v>5</v>
      </c>
      <c r="E64" s="7">
        <v>2380497.8730000001</v>
      </c>
      <c r="F64" s="7">
        <v>368934.76089839701</v>
      </c>
      <c r="G64" s="3">
        <v>15.49821846441939</v>
      </c>
      <c r="H64" s="3">
        <v>0.24326947554094069</v>
      </c>
      <c r="I64" s="1"/>
    </row>
    <row r="65" spans="1:9" ht="14.1" customHeight="1" x14ac:dyDescent="0.25">
      <c r="A65" s="2" t="s">
        <v>458</v>
      </c>
      <c r="B65" s="2" t="s">
        <v>459</v>
      </c>
      <c r="C65" s="2" t="s">
        <v>137</v>
      </c>
      <c r="D65" s="2" t="s">
        <v>25</v>
      </c>
      <c r="E65" s="7">
        <v>747993.31599999999</v>
      </c>
      <c r="F65" s="7">
        <v>1648.9949338348911</v>
      </c>
      <c r="G65" s="3">
        <v>0.2204558381153891</v>
      </c>
      <c r="H65" s="3">
        <v>1.0873199688390359E-3</v>
      </c>
      <c r="I65" s="1"/>
    </row>
    <row r="66" spans="1:9" ht="14.1" customHeight="1" x14ac:dyDescent="0.25">
      <c r="A66" s="2" t="s">
        <v>460</v>
      </c>
      <c r="B66" s="2" t="s">
        <v>461</v>
      </c>
      <c r="C66" s="2" t="s">
        <v>147</v>
      </c>
      <c r="D66" s="2" t="s">
        <v>25</v>
      </c>
      <c r="E66" s="7">
        <v>94367.323999999993</v>
      </c>
      <c r="F66" s="7">
        <v>578.25505886531266</v>
      </c>
      <c r="G66" s="3">
        <v>0.61277043191911718</v>
      </c>
      <c r="H66" s="3">
        <v>3.8129181581184968E-4</v>
      </c>
      <c r="I66" s="1"/>
    </row>
    <row r="67" spans="1:9" ht="14.1" customHeight="1" x14ac:dyDescent="0.25">
      <c r="A67" s="2" t="s">
        <v>462</v>
      </c>
      <c r="B67" s="2" t="s">
        <v>463</v>
      </c>
      <c r="C67" s="2" t="s">
        <v>179</v>
      </c>
      <c r="D67" s="2" t="s">
        <v>25</v>
      </c>
      <c r="E67" s="7">
        <v>1007025.721</v>
      </c>
      <c r="F67" s="7">
        <v>13692.51623630402</v>
      </c>
      <c r="G67" s="3">
        <v>1.359698759502094</v>
      </c>
      <c r="H67" s="3">
        <v>9.0286185978523965E-3</v>
      </c>
      <c r="I67" s="1"/>
    </row>
    <row r="68" spans="1:9" ht="14.1" customHeight="1" x14ac:dyDescent="0.25">
      <c r="A68" s="2" t="s">
        <v>464</v>
      </c>
      <c r="B68" s="2" t="s">
        <v>465</v>
      </c>
      <c r="C68" s="2" t="s">
        <v>280</v>
      </c>
      <c r="D68" s="2" t="s">
        <v>8</v>
      </c>
      <c r="E68" s="7">
        <v>80493.567999999999</v>
      </c>
      <c r="F68" s="7">
        <v>8124.3484478678338</v>
      </c>
      <c r="G68" s="3">
        <v>10.09316477046692</v>
      </c>
      <c r="H68" s="3">
        <v>5.3570609102050904E-3</v>
      </c>
      <c r="I68" s="1"/>
    </row>
    <row r="69" spans="1:9" ht="14.1" customHeight="1" x14ac:dyDescent="0.25">
      <c r="A69" s="2" t="s">
        <v>466</v>
      </c>
      <c r="B69" s="2" t="s">
        <v>467</v>
      </c>
      <c r="C69" s="2" t="s">
        <v>247</v>
      </c>
      <c r="D69" s="2" t="s">
        <v>8</v>
      </c>
      <c r="E69" s="7">
        <v>101460.02099999999</v>
      </c>
      <c r="F69" s="7">
        <v>14049.887169161389</v>
      </c>
      <c r="G69" s="3">
        <v>13.84770772830945</v>
      </c>
      <c r="H69" s="3">
        <v>9.2642630765620952E-3</v>
      </c>
      <c r="I69" s="1"/>
    </row>
    <row r="70" spans="1:9" ht="14.1" customHeight="1" x14ac:dyDescent="0.25">
      <c r="A70" s="2" t="s">
        <v>468</v>
      </c>
      <c r="B70" s="2" t="s">
        <v>469</v>
      </c>
      <c r="C70" s="2" t="s">
        <v>259</v>
      </c>
      <c r="D70" s="2" t="s">
        <v>207</v>
      </c>
      <c r="E70" s="7">
        <v>5788547.0609999998</v>
      </c>
      <c r="F70" s="7">
        <v>2163149.3255153392</v>
      </c>
      <c r="G70" s="3">
        <v>37.369469449241102</v>
      </c>
      <c r="H70" s="3">
        <v>1.4263448655622259</v>
      </c>
      <c r="I70" s="1"/>
    </row>
    <row r="71" spans="1:9" ht="14.1" customHeight="1" x14ac:dyDescent="0.25">
      <c r="A71" s="2" t="s">
        <v>470</v>
      </c>
      <c r="B71" s="2" t="s">
        <v>471</v>
      </c>
      <c r="C71" s="2" t="s">
        <v>139</v>
      </c>
      <c r="D71" s="2" t="s">
        <v>25</v>
      </c>
      <c r="E71" s="7">
        <v>2263686.3960000002</v>
      </c>
      <c r="F71" s="7">
        <v>341293.50154023571</v>
      </c>
      <c r="G71" s="3">
        <v>15.076889720383139</v>
      </c>
      <c r="H71" s="3">
        <v>0.2250432865774051</v>
      </c>
      <c r="I71" s="1"/>
    </row>
    <row r="72" spans="1:9" ht="14.1" customHeight="1" x14ac:dyDescent="0.25">
      <c r="A72" s="2" t="s">
        <v>472</v>
      </c>
      <c r="B72" s="2" t="s">
        <v>473</v>
      </c>
      <c r="C72" s="2" t="s">
        <v>195</v>
      </c>
      <c r="D72" s="2" t="s">
        <v>5</v>
      </c>
      <c r="E72" s="7">
        <v>4718656.2939999998</v>
      </c>
      <c r="F72" s="7">
        <v>1315306.542960525</v>
      </c>
      <c r="G72" s="3">
        <v>27.874599483607259</v>
      </c>
      <c r="H72" s="3">
        <v>0.86729136637166637</v>
      </c>
      <c r="I72" s="1"/>
    </row>
    <row r="73" spans="1:9" ht="14.1" customHeight="1" x14ac:dyDescent="0.25">
      <c r="A73" s="2" t="s">
        <v>474</v>
      </c>
      <c r="B73" s="2" t="s">
        <v>475</v>
      </c>
      <c r="C73" s="2" t="s">
        <v>245</v>
      </c>
      <c r="D73" s="2" t="s">
        <v>8</v>
      </c>
      <c r="E73" s="7">
        <v>20100.137999999999</v>
      </c>
      <c r="F73" s="7">
        <v>15022.747125294831</v>
      </c>
      <c r="G73" s="3">
        <v>74.739522312209147</v>
      </c>
      <c r="H73" s="3">
        <v>9.9057508310015311E-3</v>
      </c>
      <c r="I73" s="1"/>
    </row>
    <row r="74" spans="1:9" ht="14.1" customHeight="1" x14ac:dyDescent="0.25">
      <c r="A74" s="2" t="s">
        <v>476</v>
      </c>
      <c r="B74" s="2" t="s">
        <v>477</v>
      </c>
      <c r="C74" s="2" t="s">
        <v>173</v>
      </c>
      <c r="D74" s="2" t="s">
        <v>8</v>
      </c>
      <c r="E74" s="7">
        <v>4500355.2769999998</v>
      </c>
      <c r="F74" s="7">
        <v>34230.915828626283</v>
      </c>
      <c r="G74" s="3">
        <v>0.76062696657684958</v>
      </c>
      <c r="H74" s="3">
        <v>2.2571299382682219E-2</v>
      </c>
      <c r="I74" s="1"/>
    </row>
    <row r="75" spans="1:9" ht="14.1" customHeight="1" x14ac:dyDescent="0.25">
      <c r="A75" s="2" t="s">
        <v>478</v>
      </c>
      <c r="B75" s="2" t="s">
        <v>479</v>
      </c>
      <c r="C75" s="2" t="s">
        <v>245</v>
      </c>
      <c r="D75" s="2" t="s">
        <v>8</v>
      </c>
      <c r="E75" s="7">
        <v>121337.591</v>
      </c>
      <c r="F75" s="7">
        <v>5948.5584897811414</v>
      </c>
      <c r="G75" s="3">
        <v>4.9024860645050561</v>
      </c>
      <c r="H75" s="3">
        <v>3.9223810207252184E-3</v>
      </c>
      <c r="I75" s="1"/>
    </row>
    <row r="76" spans="1:9" ht="14.1" customHeight="1" x14ac:dyDescent="0.25">
      <c r="A76" s="2" t="s">
        <v>480</v>
      </c>
      <c r="B76" s="2" t="s">
        <v>481</v>
      </c>
      <c r="C76" s="2" t="s">
        <v>206</v>
      </c>
      <c r="D76" s="2" t="s">
        <v>5</v>
      </c>
      <c r="E76" s="7">
        <v>12590867.403999999</v>
      </c>
      <c r="F76" s="7">
        <v>1745854.0899993361</v>
      </c>
      <c r="G76" s="3">
        <v>13.86603507113969</v>
      </c>
      <c r="H76" s="3">
        <v>1.151187293414482</v>
      </c>
      <c r="I76" s="1"/>
    </row>
    <row r="77" spans="1:9" ht="14.1" customHeight="1" x14ac:dyDescent="0.25">
      <c r="A77" s="2" t="s">
        <v>482</v>
      </c>
      <c r="B77" s="2" t="s">
        <v>483</v>
      </c>
      <c r="C77" s="2" t="s">
        <v>160</v>
      </c>
      <c r="D77" s="2" t="s">
        <v>92</v>
      </c>
      <c r="E77" s="7">
        <v>580685.32900000003</v>
      </c>
      <c r="F77" s="7">
        <v>0</v>
      </c>
      <c r="G77" s="3">
        <v>0</v>
      </c>
      <c r="H77" s="3">
        <v>0</v>
      </c>
      <c r="I77" s="1"/>
    </row>
    <row r="78" spans="1:9" ht="14.1" customHeight="1" x14ac:dyDescent="0.25">
      <c r="A78" s="2" t="s">
        <v>484</v>
      </c>
      <c r="B78" s="2" t="s">
        <v>485</v>
      </c>
      <c r="C78" s="2" t="s">
        <v>233</v>
      </c>
      <c r="D78" s="2" t="s">
        <v>25</v>
      </c>
      <c r="E78" s="7">
        <v>9378817.1750000007</v>
      </c>
      <c r="F78" s="7">
        <v>24860.95977983272</v>
      </c>
      <c r="G78" s="3">
        <v>0.26507564137300421</v>
      </c>
      <c r="H78" s="3">
        <v>1.639290543497986E-2</v>
      </c>
      <c r="I78" s="1"/>
    </row>
    <row r="79" spans="1:9" ht="14.1" customHeight="1" x14ac:dyDescent="0.25">
      <c r="A79" s="2" t="s">
        <v>486</v>
      </c>
      <c r="B79" s="2" t="s">
        <v>487</v>
      </c>
      <c r="C79" s="2" t="s">
        <v>190</v>
      </c>
      <c r="D79" s="2" t="s">
        <v>30</v>
      </c>
      <c r="E79" s="7">
        <v>961667.29599999997</v>
      </c>
      <c r="F79" s="7">
        <v>111545.4331569894</v>
      </c>
      <c r="G79" s="3">
        <v>11.599170900472149</v>
      </c>
      <c r="H79" s="3">
        <v>7.3551212569424707E-2</v>
      </c>
      <c r="I79" s="1"/>
    </row>
    <row r="80" spans="1:9" ht="14.1" customHeight="1" x14ac:dyDescent="0.25">
      <c r="A80" s="2" t="s">
        <v>488</v>
      </c>
      <c r="B80" s="2" t="s">
        <v>489</v>
      </c>
      <c r="C80" s="2" t="s">
        <v>299</v>
      </c>
      <c r="D80" s="2" t="s">
        <v>51</v>
      </c>
      <c r="E80" s="7">
        <v>767849.44000000006</v>
      </c>
      <c r="F80" s="7">
        <v>454191.17973078869</v>
      </c>
      <c r="G80" s="3">
        <v>59.151072602304517</v>
      </c>
      <c r="H80" s="3">
        <v>0.29948614714258059</v>
      </c>
      <c r="I80" s="1"/>
    </row>
    <row r="81" spans="1:9" ht="14.1" customHeight="1" x14ac:dyDescent="0.25">
      <c r="A81" s="2" t="s">
        <v>490</v>
      </c>
      <c r="B81" s="2" t="s">
        <v>491</v>
      </c>
      <c r="C81" s="2" t="s">
        <v>315</v>
      </c>
      <c r="D81" s="2" t="s">
        <v>32</v>
      </c>
      <c r="E81" s="7">
        <v>1217921.973</v>
      </c>
      <c r="F81" s="7">
        <v>80577.676371565482</v>
      </c>
      <c r="G81" s="3">
        <v>6.615996603878127</v>
      </c>
      <c r="H81" s="3">
        <v>5.3131586255209799E-2</v>
      </c>
      <c r="I81" s="1"/>
    </row>
    <row r="82" spans="1:9" ht="14.1" customHeight="1" x14ac:dyDescent="0.25">
      <c r="A82" s="2" t="s">
        <v>492</v>
      </c>
      <c r="B82" s="2" t="s">
        <v>493</v>
      </c>
      <c r="C82" s="2" t="s">
        <v>245</v>
      </c>
      <c r="D82" s="2" t="s">
        <v>8</v>
      </c>
      <c r="E82" s="7">
        <v>188278.64499999999</v>
      </c>
      <c r="F82" s="7">
        <v>49233.510486161162</v>
      </c>
      <c r="G82" s="3">
        <v>26.14928022567889</v>
      </c>
      <c r="H82" s="3">
        <v>3.2463762009962087E-2</v>
      </c>
      <c r="I82" s="1"/>
    </row>
    <row r="83" spans="1:9" ht="14.1" customHeight="1" x14ac:dyDescent="0.25">
      <c r="A83" s="2" t="s">
        <v>494</v>
      </c>
      <c r="B83" s="2" t="s">
        <v>495</v>
      </c>
      <c r="C83" s="2" t="s">
        <v>266</v>
      </c>
      <c r="D83" s="2" t="s">
        <v>5</v>
      </c>
      <c r="E83" s="7">
        <v>8374727.8669999996</v>
      </c>
      <c r="F83" s="7">
        <v>568729.45858411293</v>
      </c>
      <c r="G83" s="3">
        <v>6.7910201694451429</v>
      </c>
      <c r="H83" s="3">
        <v>0.37501079263317921</v>
      </c>
      <c r="I83" s="1"/>
    </row>
    <row r="84" spans="1:9" ht="14.1" customHeight="1" x14ac:dyDescent="0.25">
      <c r="A84" s="2" t="s">
        <v>496</v>
      </c>
      <c r="B84" s="2" t="s">
        <v>497</v>
      </c>
      <c r="C84" s="2" t="s">
        <v>218</v>
      </c>
      <c r="D84" s="2" t="s">
        <v>10</v>
      </c>
      <c r="E84" s="7">
        <v>13663.539000000001</v>
      </c>
      <c r="F84" s="7">
        <v>8541.3978141134594</v>
      </c>
      <c r="G84" s="3">
        <v>62.512338963671553</v>
      </c>
      <c r="H84" s="3">
        <v>5.6320563602250328E-3</v>
      </c>
      <c r="I84" s="1"/>
    </row>
    <row r="85" spans="1:9" ht="14.1" customHeight="1" x14ac:dyDescent="0.25">
      <c r="A85" s="2" t="s">
        <v>498</v>
      </c>
      <c r="B85" s="2" t="s">
        <v>499</v>
      </c>
      <c r="C85" s="2" t="s">
        <v>214</v>
      </c>
      <c r="D85" s="2" t="s">
        <v>25</v>
      </c>
      <c r="E85" s="7">
        <v>3738012.8229999999</v>
      </c>
      <c r="F85" s="7">
        <v>283.39025082549631</v>
      </c>
      <c r="G85" s="3">
        <v>7.581307615688088E-3</v>
      </c>
      <c r="H85" s="3">
        <v>1.8686284134316079E-4</v>
      </c>
      <c r="I85" s="1"/>
    </row>
    <row r="86" spans="1:9" ht="14.1" customHeight="1" x14ac:dyDescent="0.25">
      <c r="A86" s="2" t="s">
        <v>500</v>
      </c>
      <c r="B86" s="2" t="s">
        <v>501</v>
      </c>
      <c r="C86" s="2" t="s">
        <v>282</v>
      </c>
      <c r="D86" s="2" t="s">
        <v>8</v>
      </c>
      <c r="E86" s="7">
        <v>520901.46100000001</v>
      </c>
      <c r="F86" s="7">
        <v>62130.377478253002</v>
      </c>
      <c r="G86" s="3">
        <v>11.9274723013789</v>
      </c>
      <c r="H86" s="3">
        <v>4.0967742664014588E-2</v>
      </c>
      <c r="I86" s="1"/>
    </row>
    <row r="87" spans="1:9" ht="14.1" customHeight="1" x14ac:dyDescent="0.25">
      <c r="A87" s="2" t="s">
        <v>502</v>
      </c>
      <c r="B87" s="2" t="s">
        <v>503</v>
      </c>
      <c r="C87" s="2" t="s">
        <v>282</v>
      </c>
      <c r="D87" s="2" t="s">
        <v>8</v>
      </c>
      <c r="E87" s="7">
        <v>327828.73200000002</v>
      </c>
      <c r="F87" s="7">
        <v>52641.724950134259</v>
      </c>
      <c r="G87" s="3">
        <v>16.057691047694458</v>
      </c>
      <c r="H87" s="3">
        <v>3.4711082222247863E-2</v>
      </c>
      <c r="I87" s="1"/>
    </row>
    <row r="88" spans="1:9" ht="14.1" customHeight="1" x14ac:dyDescent="0.25">
      <c r="A88" s="2" t="s">
        <v>504</v>
      </c>
      <c r="B88" s="2" t="s">
        <v>505</v>
      </c>
      <c r="C88" s="2" t="s">
        <v>155</v>
      </c>
      <c r="D88" s="2" t="s">
        <v>25</v>
      </c>
      <c r="E88" s="7">
        <v>631985.304</v>
      </c>
      <c r="F88" s="7">
        <v>103262.9794843126</v>
      </c>
      <c r="G88" s="3">
        <v>16.339458976456289</v>
      </c>
      <c r="H88" s="3">
        <v>6.8089899690589956E-2</v>
      </c>
      <c r="I88" s="1"/>
    </row>
    <row r="89" spans="1:9" ht="14.1" customHeight="1" x14ac:dyDescent="0.25">
      <c r="A89" s="2" t="s">
        <v>506</v>
      </c>
      <c r="B89" s="2" t="s">
        <v>507</v>
      </c>
      <c r="C89" s="2" t="s">
        <v>139</v>
      </c>
      <c r="D89" s="2" t="s">
        <v>25</v>
      </c>
      <c r="E89" s="7">
        <v>1026213.878</v>
      </c>
      <c r="F89" s="7">
        <v>130862.8605210557</v>
      </c>
      <c r="G89" s="3">
        <v>12.752006509217731</v>
      </c>
      <c r="H89" s="3">
        <v>8.6288804473785244E-2</v>
      </c>
      <c r="I89" s="1"/>
    </row>
    <row r="90" spans="1:9" ht="14.1" customHeight="1" x14ac:dyDescent="0.25">
      <c r="A90" s="2" t="s">
        <v>508</v>
      </c>
      <c r="B90" s="2" t="s">
        <v>509</v>
      </c>
      <c r="C90" s="2" t="s">
        <v>147</v>
      </c>
      <c r="D90" s="2" t="s">
        <v>25</v>
      </c>
      <c r="E90" s="7">
        <v>284779.538</v>
      </c>
      <c r="F90" s="7">
        <v>77009.678364305903</v>
      </c>
      <c r="G90" s="3">
        <v>27.041858029949431</v>
      </c>
      <c r="H90" s="3">
        <v>5.0778907418866162E-2</v>
      </c>
      <c r="I90" s="1"/>
    </row>
    <row r="91" spans="1:9" ht="14.1" customHeight="1" x14ac:dyDescent="0.25">
      <c r="A91" s="2" t="s">
        <v>510</v>
      </c>
      <c r="B91" s="2" t="s">
        <v>511</v>
      </c>
      <c r="C91" s="2" t="s">
        <v>311</v>
      </c>
      <c r="D91" s="2" t="s">
        <v>18</v>
      </c>
      <c r="E91" s="7">
        <v>261652.46799999999</v>
      </c>
      <c r="F91" s="7">
        <v>204361.1699364651</v>
      </c>
      <c r="G91" s="3">
        <v>78.104048281503339</v>
      </c>
      <c r="H91" s="3">
        <v>0.13475237332019299</v>
      </c>
      <c r="I91" s="1"/>
    </row>
    <row r="92" spans="1:9" ht="14.1" customHeight="1" x14ac:dyDescent="0.25">
      <c r="A92" s="2" t="s">
        <v>512</v>
      </c>
      <c r="B92" s="2" t="s">
        <v>513</v>
      </c>
      <c r="C92" s="2" t="s">
        <v>218</v>
      </c>
      <c r="D92" s="2" t="s">
        <v>10</v>
      </c>
      <c r="E92" s="7">
        <v>1462.8389999999999</v>
      </c>
      <c r="F92" s="7">
        <v>121.33516029869701</v>
      </c>
      <c r="G92" s="3">
        <v>8.2944985947665462</v>
      </c>
      <c r="H92" s="3">
        <v>8.0006396628668134E-5</v>
      </c>
      <c r="I92" s="1"/>
    </row>
    <row r="93" spans="1:9" ht="14.1" customHeight="1" x14ac:dyDescent="0.25">
      <c r="A93" s="2" t="s">
        <v>514</v>
      </c>
      <c r="B93" s="2" t="s">
        <v>515</v>
      </c>
      <c r="C93" s="2" t="s">
        <v>147</v>
      </c>
      <c r="D93" s="2" t="s">
        <v>25</v>
      </c>
      <c r="E93" s="7">
        <v>2312125.5550000002</v>
      </c>
      <c r="F93" s="7">
        <v>847243.21907016542</v>
      </c>
      <c r="G93" s="3">
        <v>36.64347799962642</v>
      </c>
      <c r="H93" s="3">
        <v>0.55865815695143684</v>
      </c>
      <c r="I93" s="1"/>
    </row>
    <row r="94" spans="1:9" ht="14.1" customHeight="1" x14ac:dyDescent="0.25">
      <c r="A94" s="2" t="s">
        <v>516</v>
      </c>
      <c r="B94" s="2" t="s">
        <v>517</v>
      </c>
      <c r="C94" s="2" t="s">
        <v>245</v>
      </c>
      <c r="D94" s="2" t="s">
        <v>8</v>
      </c>
      <c r="E94" s="7">
        <v>308114.66800000001</v>
      </c>
      <c r="F94" s="7">
        <v>122545.61406524559</v>
      </c>
      <c r="G94" s="3">
        <v>39.772729698556773</v>
      </c>
      <c r="H94" s="3">
        <v>8.0804549809565945E-2</v>
      </c>
      <c r="I94" s="1"/>
    </row>
    <row r="95" spans="1:9" ht="14.1" customHeight="1" x14ac:dyDescent="0.25">
      <c r="A95" s="2" t="s">
        <v>518</v>
      </c>
      <c r="B95" s="2" t="s">
        <v>519</v>
      </c>
      <c r="C95" s="2" t="s">
        <v>245</v>
      </c>
      <c r="D95" s="2" t="s">
        <v>8</v>
      </c>
      <c r="E95" s="7">
        <v>123314.932</v>
      </c>
      <c r="F95" s="7">
        <v>57681.760884633833</v>
      </c>
      <c r="G95" s="3">
        <v>46.775974287228919</v>
      </c>
      <c r="H95" s="3">
        <v>3.8034398505884442E-2</v>
      </c>
      <c r="I95" s="1"/>
    </row>
    <row r="96" spans="1:9" ht="14.1" customHeight="1" x14ac:dyDescent="0.25">
      <c r="A96" s="2" t="s">
        <v>520</v>
      </c>
      <c r="B96" s="2" t="s">
        <v>521</v>
      </c>
      <c r="C96" s="2" t="s">
        <v>197</v>
      </c>
      <c r="D96" s="2" t="s">
        <v>30</v>
      </c>
      <c r="E96" s="7">
        <v>1448061.9750000001</v>
      </c>
      <c r="F96" s="7">
        <v>12265.769166925909</v>
      </c>
      <c r="G96" s="3">
        <v>0.84704725202979714</v>
      </c>
      <c r="H96" s="3">
        <v>8.0878451926790825E-3</v>
      </c>
      <c r="I96" s="1"/>
    </row>
    <row r="97" spans="1:9" ht="14.1" customHeight="1" x14ac:dyDescent="0.25">
      <c r="A97" s="2" t="s">
        <v>522</v>
      </c>
      <c r="B97" s="2" t="s">
        <v>523</v>
      </c>
      <c r="C97" s="2" t="s">
        <v>160</v>
      </c>
      <c r="D97" s="2" t="s">
        <v>30</v>
      </c>
      <c r="E97" s="7">
        <v>1736593.868</v>
      </c>
      <c r="F97" s="7">
        <v>807828.53890024498</v>
      </c>
      <c r="G97" s="3">
        <v>46.517988678066949</v>
      </c>
      <c r="H97" s="3">
        <v>0.53266876915235362</v>
      </c>
      <c r="I97" s="1"/>
    </row>
    <row r="98" spans="1:9" ht="14.1" customHeight="1" x14ac:dyDescent="0.25">
      <c r="A98" s="2" t="s">
        <v>524</v>
      </c>
      <c r="B98" s="2" t="s">
        <v>525</v>
      </c>
      <c r="C98" s="2" t="s">
        <v>160</v>
      </c>
      <c r="D98" s="2" t="s">
        <v>25</v>
      </c>
      <c r="E98" s="7">
        <v>4136121.3110000002</v>
      </c>
      <c r="F98" s="7">
        <v>221934.95671663771</v>
      </c>
      <c r="G98" s="3">
        <v>5.3657748414293964</v>
      </c>
      <c r="H98" s="3">
        <v>0.14634023748043209</v>
      </c>
      <c r="I98" s="1"/>
    </row>
    <row r="99" spans="1:9" ht="14.1" customHeight="1" x14ac:dyDescent="0.25">
      <c r="A99" s="2" t="s">
        <v>166</v>
      </c>
      <c r="B99" s="2" t="s">
        <v>526</v>
      </c>
      <c r="C99" s="2" t="s">
        <v>167</v>
      </c>
      <c r="D99" s="2" t="s">
        <v>92</v>
      </c>
      <c r="E99" s="7">
        <v>17167.102999999999</v>
      </c>
      <c r="F99" s="7">
        <v>0</v>
      </c>
      <c r="G99" s="3">
        <v>0</v>
      </c>
      <c r="H99" s="3">
        <v>0</v>
      </c>
      <c r="I99" s="1"/>
    </row>
    <row r="100" spans="1:9" ht="14.1" customHeight="1" x14ac:dyDescent="0.25">
      <c r="A100" s="2" t="s">
        <v>527</v>
      </c>
      <c r="B100" s="2" t="s">
        <v>528</v>
      </c>
      <c r="C100" s="2" t="s">
        <v>160</v>
      </c>
      <c r="D100" s="2" t="s">
        <v>8</v>
      </c>
      <c r="E100" s="7">
        <v>139223.77600000001</v>
      </c>
      <c r="F100" s="7">
        <v>8739.2922174101441</v>
      </c>
      <c r="G100" s="3">
        <v>6.2771550007450907</v>
      </c>
      <c r="H100" s="3">
        <v>5.7625446546466317E-3</v>
      </c>
      <c r="I100" s="1"/>
    </row>
    <row r="101" spans="1:9" ht="14.1" customHeight="1" x14ac:dyDescent="0.25">
      <c r="A101" s="2" t="s">
        <v>529</v>
      </c>
      <c r="B101" s="2" t="s">
        <v>530</v>
      </c>
      <c r="C101" s="2" t="s">
        <v>280</v>
      </c>
      <c r="D101" s="2" t="s">
        <v>8</v>
      </c>
      <c r="E101" s="7">
        <v>466523.46299999999</v>
      </c>
      <c r="F101" s="7">
        <v>32314.604109462081</v>
      </c>
      <c r="G101" s="3">
        <v>6.9266835802130018</v>
      </c>
      <c r="H101" s="3">
        <v>2.1307715149635611E-2</v>
      </c>
      <c r="I101" s="1"/>
    </row>
    <row r="102" spans="1:9" ht="14.1" customHeight="1" x14ac:dyDescent="0.25">
      <c r="A102" s="2" t="s">
        <v>531</v>
      </c>
      <c r="B102" s="2" t="s">
        <v>532</v>
      </c>
      <c r="C102" s="2" t="s">
        <v>173</v>
      </c>
      <c r="D102" s="2" t="s">
        <v>140</v>
      </c>
      <c r="E102" s="7">
        <v>1354799.091</v>
      </c>
      <c r="F102" s="7">
        <v>60187.218366015062</v>
      </c>
      <c r="G102" s="3">
        <v>4.4425198367670777</v>
      </c>
      <c r="H102" s="3">
        <v>3.9686455704294077E-2</v>
      </c>
      <c r="I102" s="1"/>
    </row>
    <row r="103" spans="1:9" ht="14.1" customHeight="1" x14ac:dyDescent="0.25">
      <c r="A103" s="2" t="s">
        <v>533</v>
      </c>
      <c r="B103" s="2" t="s">
        <v>534</v>
      </c>
      <c r="C103" s="2" t="s">
        <v>294</v>
      </c>
      <c r="D103" s="2" t="s">
        <v>8</v>
      </c>
      <c r="E103" s="7">
        <v>275693.25199999998</v>
      </c>
      <c r="F103" s="7">
        <v>8635.8682498796297</v>
      </c>
      <c r="G103" s="3">
        <v>3.13241916050946</v>
      </c>
      <c r="H103" s="3">
        <v>5.6943486021026951E-3</v>
      </c>
      <c r="I103" s="1"/>
    </row>
    <row r="104" spans="1:9" ht="14.1" customHeight="1" x14ac:dyDescent="0.25">
      <c r="A104" s="2" t="s">
        <v>535</v>
      </c>
      <c r="B104" s="2" t="s">
        <v>536</v>
      </c>
      <c r="C104" s="2" t="s">
        <v>142</v>
      </c>
      <c r="D104" s="2" t="s">
        <v>30</v>
      </c>
      <c r="E104" s="7">
        <v>706696.33700000006</v>
      </c>
      <c r="F104" s="7">
        <v>613.78476824560903</v>
      </c>
      <c r="G104" s="3">
        <v>8.6852688504257661E-2</v>
      </c>
      <c r="H104" s="3">
        <v>4.0471951816773328E-4</v>
      </c>
      <c r="I104" s="1"/>
    </row>
    <row r="105" spans="1:9" ht="14.1" customHeight="1" x14ac:dyDescent="0.25">
      <c r="A105" s="2" t="s">
        <v>537</v>
      </c>
      <c r="B105" s="2" t="s">
        <v>538</v>
      </c>
      <c r="C105" s="2" t="s">
        <v>237</v>
      </c>
      <c r="D105" s="2" t="s">
        <v>140</v>
      </c>
      <c r="E105" s="7">
        <v>1703985.02</v>
      </c>
      <c r="F105" s="7">
        <v>248918.46987562411</v>
      </c>
      <c r="G105" s="3">
        <v>14.60801984489418</v>
      </c>
      <c r="H105" s="3">
        <v>0.16413271948579791</v>
      </c>
      <c r="I105" s="1"/>
    </row>
    <row r="106" spans="1:9" ht="14.1" customHeight="1" x14ac:dyDescent="0.25">
      <c r="A106" s="2" t="s">
        <v>539</v>
      </c>
      <c r="B106" s="2" t="s">
        <v>540</v>
      </c>
      <c r="C106" s="2" t="s">
        <v>319</v>
      </c>
      <c r="D106" s="2" t="s">
        <v>25</v>
      </c>
      <c r="E106" s="7">
        <v>357932.359</v>
      </c>
      <c r="F106" s="7">
        <v>246851.51548572091</v>
      </c>
      <c r="G106" s="3">
        <v>68.965967808940377</v>
      </c>
      <c r="H106" s="3">
        <v>0.16276980396877169</v>
      </c>
      <c r="I106" s="1"/>
    </row>
    <row r="107" spans="1:9" ht="14.1" customHeight="1" x14ac:dyDescent="0.25">
      <c r="A107" s="2" t="s">
        <v>541</v>
      </c>
      <c r="B107" s="2" t="s">
        <v>542</v>
      </c>
      <c r="C107" s="2" t="s">
        <v>245</v>
      </c>
      <c r="D107" s="2" t="s">
        <v>8</v>
      </c>
      <c r="E107" s="7">
        <v>316457.54800000001</v>
      </c>
      <c r="F107" s="7">
        <v>75589.190887979654</v>
      </c>
      <c r="G107" s="3">
        <v>23.886044547112419</v>
      </c>
      <c r="H107" s="3">
        <v>4.9842261485756247E-2</v>
      </c>
      <c r="I107" s="1"/>
    </row>
    <row r="108" spans="1:9" ht="14.1" customHeight="1" x14ac:dyDescent="0.25">
      <c r="A108" s="2" t="s">
        <v>168</v>
      </c>
      <c r="B108" s="2" t="s">
        <v>543</v>
      </c>
      <c r="C108" s="2" t="s">
        <v>169</v>
      </c>
      <c r="D108" s="2" t="s">
        <v>18</v>
      </c>
      <c r="E108" s="7">
        <v>2092228.9550000001</v>
      </c>
      <c r="F108" s="7">
        <v>219031.84659186329</v>
      </c>
      <c r="G108" s="3">
        <v>10.46882780531366</v>
      </c>
      <c r="H108" s="3">
        <v>0.1444259747100396</v>
      </c>
      <c r="I108" s="1"/>
    </row>
    <row r="109" spans="1:9" ht="14.1" customHeight="1" x14ac:dyDescent="0.25">
      <c r="A109" s="2" t="s">
        <v>544</v>
      </c>
      <c r="B109" s="2" t="s">
        <v>545</v>
      </c>
      <c r="C109" s="2" t="s">
        <v>292</v>
      </c>
      <c r="D109" s="2" t="s">
        <v>5</v>
      </c>
      <c r="E109" s="7">
        <v>383464.83</v>
      </c>
      <c r="F109" s="7">
        <v>29056.272541541999</v>
      </c>
      <c r="G109" s="3">
        <v>7.5772979080094496</v>
      </c>
      <c r="H109" s="3">
        <v>1.9159225238475679E-2</v>
      </c>
      <c r="I109" s="1"/>
    </row>
    <row r="110" spans="1:9" ht="14.1" customHeight="1" x14ac:dyDescent="0.25">
      <c r="A110" s="2" t="s">
        <v>546</v>
      </c>
      <c r="B110" s="2" t="s">
        <v>547</v>
      </c>
      <c r="C110" s="2" t="s">
        <v>242</v>
      </c>
      <c r="D110" s="2" t="s">
        <v>8</v>
      </c>
      <c r="E110" s="7">
        <v>3662438.0090000001</v>
      </c>
      <c r="F110" s="7">
        <v>242598.39963508479</v>
      </c>
      <c r="G110" s="3">
        <v>6.6239592052869822</v>
      </c>
      <c r="H110" s="3">
        <v>0.15996536976506689</v>
      </c>
      <c r="I110" s="1"/>
    </row>
    <row r="111" spans="1:9" ht="14.1" customHeight="1" x14ac:dyDescent="0.25">
      <c r="A111" s="2" t="s">
        <v>174</v>
      </c>
      <c r="B111" s="2" t="s">
        <v>548</v>
      </c>
      <c r="C111" s="2" t="s">
        <v>175</v>
      </c>
      <c r="D111" s="2" t="s">
        <v>18</v>
      </c>
      <c r="E111" s="7">
        <v>2843199.4380000001</v>
      </c>
      <c r="F111" s="7">
        <v>878564.518505082</v>
      </c>
      <c r="G111" s="3">
        <v>30.900558953510949</v>
      </c>
      <c r="H111" s="3">
        <v>0.579310903437668</v>
      </c>
      <c r="I111" s="1"/>
    </row>
    <row r="112" spans="1:9" ht="14.1" customHeight="1" x14ac:dyDescent="0.25">
      <c r="A112" s="2" t="s">
        <v>549</v>
      </c>
      <c r="B112" s="2" t="s">
        <v>550</v>
      </c>
      <c r="C112" s="2" t="s">
        <v>177</v>
      </c>
      <c r="D112" s="2" t="s">
        <v>18</v>
      </c>
      <c r="E112" s="7">
        <v>1589590.406</v>
      </c>
      <c r="F112" s="7">
        <v>129619.85512355249</v>
      </c>
      <c r="G112" s="3">
        <v>8.1542927432308971</v>
      </c>
      <c r="H112" s="3">
        <v>8.546918728615889E-2</v>
      </c>
      <c r="I112" s="1"/>
    </row>
    <row r="113" spans="1:9" ht="14.1" customHeight="1" x14ac:dyDescent="0.25">
      <c r="A113" s="2" t="s">
        <v>551</v>
      </c>
      <c r="B113" s="2" t="s">
        <v>552</v>
      </c>
      <c r="C113" s="2" t="s">
        <v>139</v>
      </c>
      <c r="D113" s="2" t="s">
        <v>25</v>
      </c>
      <c r="E113" s="7">
        <v>982807.04000000004</v>
      </c>
      <c r="F113" s="7">
        <v>16914.08887880548</v>
      </c>
      <c r="G113" s="3">
        <v>1.7209979365639749</v>
      </c>
      <c r="H113" s="3">
        <v>1.115287028194405E-2</v>
      </c>
      <c r="I113" s="1"/>
    </row>
    <row r="114" spans="1:9" ht="14.1" customHeight="1" x14ac:dyDescent="0.25">
      <c r="A114" s="2" t="s">
        <v>553</v>
      </c>
      <c r="B114" s="2" t="s">
        <v>554</v>
      </c>
      <c r="C114" s="2" t="s">
        <v>155</v>
      </c>
      <c r="D114" s="2" t="s">
        <v>25</v>
      </c>
      <c r="E114" s="7">
        <v>80963.77</v>
      </c>
      <c r="F114" s="7">
        <v>4581.617492413433</v>
      </c>
      <c r="G114" s="3">
        <v>5.6588490042069841</v>
      </c>
      <c r="H114" s="3">
        <v>3.021042749657202E-3</v>
      </c>
      <c r="I114" s="1"/>
    </row>
    <row r="115" spans="1:9" ht="14.1" customHeight="1" x14ac:dyDescent="0.25">
      <c r="A115" s="2" t="s">
        <v>555</v>
      </c>
      <c r="B115" s="2" t="s">
        <v>556</v>
      </c>
      <c r="C115" s="2" t="s">
        <v>255</v>
      </c>
      <c r="D115" s="2" t="s">
        <v>8</v>
      </c>
      <c r="E115" s="7">
        <v>97772.516000000003</v>
      </c>
      <c r="F115" s="7">
        <v>194.652882755652</v>
      </c>
      <c r="G115" s="3">
        <v>0.19908752553289311</v>
      </c>
      <c r="H115" s="3">
        <v>1.283508894233485E-4</v>
      </c>
      <c r="I115" s="1"/>
    </row>
    <row r="116" spans="1:9" ht="14.1" customHeight="1" x14ac:dyDescent="0.25">
      <c r="A116" s="2" t="s">
        <v>557</v>
      </c>
      <c r="B116" s="2" t="s">
        <v>558</v>
      </c>
      <c r="C116" s="2" t="s">
        <v>160</v>
      </c>
      <c r="D116" s="2" t="s">
        <v>92</v>
      </c>
      <c r="E116" s="7">
        <v>1456544.1310000001</v>
      </c>
      <c r="F116" s="7">
        <v>0</v>
      </c>
      <c r="G116" s="3">
        <v>0</v>
      </c>
      <c r="H116" s="3">
        <v>0</v>
      </c>
      <c r="I116" s="1"/>
    </row>
    <row r="117" spans="1:9" ht="14.1" customHeight="1" x14ac:dyDescent="0.25">
      <c r="A117" s="2" t="s">
        <v>559</v>
      </c>
      <c r="B117" s="2" t="s">
        <v>560</v>
      </c>
      <c r="C117" s="2" t="s">
        <v>273</v>
      </c>
      <c r="D117" s="64" t="s">
        <v>1173</v>
      </c>
      <c r="E117" s="7">
        <v>5152029.2189999996</v>
      </c>
      <c r="F117" s="7">
        <v>4220030.7879889403</v>
      </c>
      <c r="G117" s="3">
        <v>81.91007093721494</v>
      </c>
      <c r="H117" s="3">
        <v>2.7826184609463098</v>
      </c>
      <c r="I117" s="1"/>
    </row>
    <row r="118" spans="1:9" ht="14.1" customHeight="1" x14ac:dyDescent="0.25">
      <c r="A118" s="2" t="s">
        <v>561</v>
      </c>
      <c r="B118" s="2" t="s">
        <v>562</v>
      </c>
      <c r="C118" s="2" t="s">
        <v>214</v>
      </c>
      <c r="D118" s="2" t="s">
        <v>25</v>
      </c>
      <c r="E118" s="7">
        <v>2449963.827</v>
      </c>
      <c r="F118" s="7">
        <v>4752.9134565685472</v>
      </c>
      <c r="G118" s="3">
        <v>0.1939993319161992</v>
      </c>
      <c r="H118" s="3">
        <v>3.1339924735076219E-3</v>
      </c>
      <c r="I118" s="1"/>
    </row>
    <row r="119" spans="1:9" ht="14.1" customHeight="1" x14ac:dyDescent="0.25">
      <c r="A119" s="2" t="s">
        <v>563</v>
      </c>
      <c r="B119" s="2" t="s">
        <v>564</v>
      </c>
      <c r="C119" s="2" t="s">
        <v>214</v>
      </c>
      <c r="D119" s="2" t="s">
        <v>25</v>
      </c>
      <c r="E119" s="7">
        <v>1831822.7649999999</v>
      </c>
      <c r="F119" s="7">
        <v>39777.497964008158</v>
      </c>
      <c r="G119" s="3">
        <v>2.1714708826652318</v>
      </c>
      <c r="H119" s="3">
        <v>2.6228623847943701E-2</v>
      </c>
      <c r="I119" s="1"/>
    </row>
    <row r="120" spans="1:9" ht="14.1" customHeight="1" x14ac:dyDescent="0.25">
      <c r="A120" s="2" t="s">
        <v>565</v>
      </c>
      <c r="B120" s="2" t="s">
        <v>566</v>
      </c>
      <c r="C120" s="2" t="s">
        <v>139</v>
      </c>
      <c r="D120" s="2" t="s">
        <v>92</v>
      </c>
      <c r="E120" s="7">
        <v>162442.179</v>
      </c>
      <c r="F120" s="7">
        <v>0</v>
      </c>
      <c r="G120" s="3">
        <v>0</v>
      </c>
      <c r="H120" s="3">
        <v>0</v>
      </c>
      <c r="I120" s="1"/>
    </row>
    <row r="121" spans="1:9" ht="14.1" customHeight="1" x14ac:dyDescent="0.25">
      <c r="A121" s="2" t="s">
        <v>567</v>
      </c>
      <c r="B121" s="2" t="s">
        <v>568</v>
      </c>
      <c r="C121" s="2" t="s">
        <v>145</v>
      </c>
      <c r="D121" s="2" t="s">
        <v>18</v>
      </c>
      <c r="E121" s="7">
        <v>526566.69099999999</v>
      </c>
      <c r="F121" s="7">
        <v>18778.913841417721</v>
      </c>
      <c r="G121" s="3">
        <v>3.566293531737601</v>
      </c>
      <c r="H121" s="3">
        <v>1.2382504999815681E-2</v>
      </c>
      <c r="I121" s="1"/>
    </row>
    <row r="122" spans="1:9" ht="14.1" customHeight="1" x14ac:dyDescent="0.25">
      <c r="A122" s="2" t="s">
        <v>569</v>
      </c>
      <c r="B122" s="2" t="s">
        <v>570</v>
      </c>
      <c r="C122" s="2" t="s">
        <v>315</v>
      </c>
      <c r="D122" s="2" t="s">
        <v>32</v>
      </c>
      <c r="E122" s="7">
        <v>688317.701</v>
      </c>
      <c r="F122" s="7">
        <v>9747.1787388661523</v>
      </c>
      <c r="G122" s="3">
        <v>1.416087182518375</v>
      </c>
      <c r="H122" s="3">
        <v>6.4271283465772216E-3</v>
      </c>
      <c r="I122" s="1"/>
    </row>
    <row r="123" spans="1:9" ht="14.1" customHeight="1" x14ac:dyDescent="0.25">
      <c r="A123" s="2" t="s">
        <v>571</v>
      </c>
      <c r="B123" s="2" t="s">
        <v>572</v>
      </c>
      <c r="C123" s="2" t="s">
        <v>201</v>
      </c>
      <c r="D123" s="2" t="s">
        <v>5</v>
      </c>
      <c r="E123" s="7">
        <v>2914113.6260000002</v>
      </c>
      <c r="F123" s="7">
        <v>2914113.6259323182</v>
      </c>
      <c r="G123" s="3">
        <v>99.999999997677435</v>
      </c>
      <c r="H123" s="3">
        <v>1.9215182969503279</v>
      </c>
      <c r="I123" s="1"/>
    </row>
    <row r="124" spans="1:9" ht="14.1" customHeight="1" x14ac:dyDescent="0.25">
      <c r="A124" s="2" t="s">
        <v>573</v>
      </c>
      <c r="B124" s="2" t="s">
        <v>574</v>
      </c>
      <c r="C124" s="2" t="s">
        <v>278</v>
      </c>
      <c r="D124" s="64" t="s">
        <v>1208</v>
      </c>
      <c r="E124" s="7">
        <v>623515.49</v>
      </c>
      <c r="F124" s="7">
        <v>163178.62761952961</v>
      </c>
      <c r="G124" s="3">
        <v>26.170741583265169</v>
      </c>
      <c r="H124" s="3">
        <v>0.107597286479128</v>
      </c>
      <c r="I124" s="1"/>
    </row>
    <row r="125" spans="1:9" ht="14.1" customHeight="1" x14ac:dyDescent="0.25">
      <c r="A125" s="2" t="s">
        <v>575</v>
      </c>
      <c r="B125" s="2" t="s">
        <v>576</v>
      </c>
      <c r="C125" s="2" t="s">
        <v>139</v>
      </c>
      <c r="D125" s="2" t="s">
        <v>25</v>
      </c>
      <c r="E125" s="7">
        <v>1697944.737</v>
      </c>
      <c r="F125" s="7">
        <v>6416.4437905429259</v>
      </c>
      <c r="G125" s="3">
        <v>0.3778947365436503</v>
      </c>
      <c r="H125" s="3">
        <v>4.2308968446407112E-3</v>
      </c>
      <c r="I125" s="1"/>
    </row>
    <row r="126" spans="1:9" ht="14.1" customHeight="1" x14ac:dyDescent="0.25">
      <c r="A126" s="2" t="s">
        <v>577</v>
      </c>
      <c r="B126" s="2" t="s">
        <v>578</v>
      </c>
      <c r="C126" s="2" t="s">
        <v>165</v>
      </c>
      <c r="D126" s="2" t="s">
        <v>5</v>
      </c>
      <c r="E126" s="7">
        <v>5058245.6380000003</v>
      </c>
      <c r="F126" s="7">
        <v>385176.12373193901</v>
      </c>
      <c r="G126" s="3">
        <v>7.614816505515444</v>
      </c>
      <c r="H126" s="3">
        <v>0.25397876140211761</v>
      </c>
      <c r="I126" s="1"/>
    </row>
    <row r="127" spans="1:9" ht="14.1" customHeight="1" x14ac:dyDescent="0.25">
      <c r="A127" s="2" t="s">
        <v>579</v>
      </c>
      <c r="B127" s="2" t="s">
        <v>580</v>
      </c>
      <c r="C127" s="2" t="s">
        <v>231</v>
      </c>
      <c r="D127" s="2" t="s">
        <v>5</v>
      </c>
      <c r="E127" s="7">
        <v>3415839.446</v>
      </c>
      <c r="F127" s="7">
        <v>934894.61730847589</v>
      </c>
      <c r="G127" s="3">
        <v>27.369395783611889</v>
      </c>
      <c r="H127" s="3">
        <v>0.61645403833691603</v>
      </c>
      <c r="I127" s="1"/>
    </row>
    <row r="128" spans="1:9" ht="14.1" customHeight="1" x14ac:dyDescent="0.25">
      <c r="A128" s="2" t="s">
        <v>581</v>
      </c>
      <c r="B128" s="2" t="s">
        <v>582</v>
      </c>
      <c r="C128" s="2" t="s">
        <v>237</v>
      </c>
      <c r="D128" s="2" t="s">
        <v>25</v>
      </c>
      <c r="E128" s="7">
        <v>1563268.9850000001</v>
      </c>
      <c r="F128" s="7">
        <v>27824.257837618588</v>
      </c>
      <c r="G128" s="3">
        <v>1.779876534659107</v>
      </c>
      <c r="H128" s="3">
        <v>1.834685513230205E-2</v>
      </c>
      <c r="I128" s="1"/>
    </row>
    <row r="129" spans="1:9" ht="14.1" customHeight="1" x14ac:dyDescent="0.25">
      <c r="A129" s="2" t="s">
        <v>583</v>
      </c>
      <c r="B129" s="2" t="s">
        <v>584</v>
      </c>
      <c r="C129" s="2" t="s">
        <v>240</v>
      </c>
      <c r="D129" s="2" t="s">
        <v>5</v>
      </c>
      <c r="E129" s="7">
        <v>21135040.283</v>
      </c>
      <c r="F129" s="7">
        <v>1457526.4013521189</v>
      </c>
      <c r="G129" s="3">
        <v>6.8962556107569002</v>
      </c>
      <c r="H129" s="3">
        <v>0.96106878728527312</v>
      </c>
      <c r="I129" s="1"/>
    </row>
    <row r="130" spans="1:9" ht="14.1" customHeight="1" x14ac:dyDescent="0.25">
      <c r="A130" s="2" t="s">
        <v>585</v>
      </c>
      <c r="B130" s="2" t="s">
        <v>586</v>
      </c>
      <c r="C130" s="2" t="s">
        <v>255</v>
      </c>
      <c r="D130" s="2" t="s">
        <v>8</v>
      </c>
      <c r="E130" s="7">
        <v>319095.57900000003</v>
      </c>
      <c r="F130" s="7">
        <v>19808.48811488564</v>
      </c>
      <c r="G130" s="3">
        <v>6.2076974481948692</v>
      </c>
      <c r="H130" s="3">
        <v>1.3061389236495019E-2</v>
      </c>
      <c r="I130" s="1"/>
    </row>
    <row r="131" spans="1:9" ht="14.1" customHeight="1" x14ac:dyDescent="0.25">
      <c r="A131" s="2" t="s">
        <v>587</v>
      </c>
      <c r="B131" s="2" t="s">
        <v>588</v>
      </c>
      <c r="C131" s="2" t="s">
        <v>255</v>
      </c>
      <c r="D131" s="2" t="s">
        <v>8</v>
      </c>
      <c r="E131" s="7">
        <v>35708.962</v>
      </c>
      <c r="F131" s="7">
        <v>3855.4442671227112</v>
      </c>
      <c r="G131" s="3">
        <v>10.79685337009435</v>
      </c>
      <c r="H131" s="3">
        <v>2.5422161429200902E-3</v>
      </c>
      <c r="I131" s="1"/>
    </row>
    <row r="132" spans="1:9" ht="14.1" customHeight="1" x14ac:dyDescent="0.25">
      <c r="A132" s="2" t="s">
        <v>589</v>
      </c>
      <c r="B132" s="2" t="s">
        <v>590</v>
      </c>
      <c r="C132" s="2" t="s">
        <v>321</v>
      </c>
      <c r="D132" s="2" t="s">
        <v>5</v>
      </c>
      <c r="E132" s="7">
        <v>1588633.8419999999</v>
      </c>
      <c r="F132" s="7">
        <v>777065.13600939407</v>
      </c>
      <c r="G132" s="3">
        <v>48.914049006479253</v>
      </c>
      <c r="H132" s="3">
        <v>0.51238389041420473</v>
      </c>
      <c r="I132" s="1"/>
    </row>
    <row r="133" spans="1:9" ht="14.1" customHeight="1" x14ac:dyDescent="0.25">
      <c r="A133" s="2" t="s">
        <v>591</v>
      </c>
      <c r="B133" s="2" t="s">
        <v>592</v>
      </c>
      <c r="C133" s="2" t="s">
        <v>203</v>
      </c>
      <c r="D133" s="2" t="s">
        <v>92</v>
      </c>
      <c r="E133" s="7">
        <v>375667.60600000003</v>
      </c>
      <c r="F133" s="7">
        <v>0</v>
      </c>
      <c r="G133" s="3">
        <v>0</v>
      </c>
      <c r="H133" s="3">
        <v>0</v>
      </c>
      <c r="I133" s="1"/>
    </row>
    <row r="134" spans="1:9" ht="14.1" customHeight="1" x14ac:dyDescent="0.25">
      <c r="A134" s="2" t="s">
        <v>593</v>
      </c>
      <c r="B134" s="2" t="s">
        <v>594</v>
      </c>
      <c r="C134" s="2" t="s">
        <v>245</v>
      </c>
      <c r="D134" s="2" t="s">
        <v>8</v>
      </c>
      <c r="E134" s="7">
        <v>113182.579</v>
      </c>
      <c r="F134" s="7">
        <v>3171.3783412077869</v>
      </c>
      <c r="G134" s="3">
        <v>2.8020021890540119</v>
      </c>
      <c r="H134" s="3">
        <v>2.0911543925241139E-3</v>
      </c>
      <c r="I134" s="1"/>
    </row>
    <row r="135" spans="1:9" ht="14.1" customHeight="1" x14ac:dyDescent="0.25">
      <c r="A135" s="2" t="s">
        <v>595</v>
      </c>
      <c r="B135" s="2" t="s">
        <v>596</v>
      </c>
      <c r="C135" s="2" t="s">
        <v>294</v>
      </c>
      <c r="D135" s="2" t="s">
        <v>8</v>
      </c>
      <c r="E135" s="7">
        <v>179126.11499999999</v>
      </c>
      <c r="F135" s="7">
        <v>139662.40450553209</v>
      </c>
      <c r="G135" s="3">
        <v>77.96875654090536</v>
      </c>
      <c r="H135" s="3">
        <v>9.209107814648089E-2</v>
      </c>
      <c r="I135" s="1"/>
    </row>
    <row r="136" spans="1:9" ht="14.1" customHeight="1" x14ac:dyDescent="0.25">
      <c r="A136" s="2" t="s">
        <v>597</v>
      </c>
      <c r="B136" s="2" t="s">
        <v>598</v>
      </c>
      <c r="C136" s="2" t="s">
        <v>157</v>
      </c>
      <c r="D136" s="2" t="s">
        <v>30</v>
      </c>
      <c r="E136" s="7">
        <v>525998.26399999997</v>
      </c>
      <c r="F136" s="7">
        <v>176257.85692861141</v>
      </c>
      <c r="G136" s="3">
        <v>33.509208868531822</v>
      </c>
      <c r="H136" s="3">
        <v>0.1162215138269444</v>
      </c>
      <c r="I136" s="1"/>
    </row>
    <row r="137" spans="1:9" ht="14.1" customHeight="1" x14ac:dyDescent="0.25">
      <c r="A137" s="2" t="s">
        <v>599</v>
      </c>
      <c r="B137" s="2" t="s">
        <v>600</v>
      </c>
      <c r="C137" s="2" t="s">
        <v>185</v>
      </c>
      <c r="D137" s="2" t="s">
        <v>30</v>
      </c>
      <c r="E137" s="7">
        <v>1172576.057</v>
      </c>
      <c r="F137" s="7">
        <v>156546.54342041651</v>
      </c>
      <c r="G137" s="3">
        <v>13.350651540756861</v>
      </c>
      <c r="H137" s="3">
        <v>0.1032241999178812</v>
      </c>
      <c r="I137" s="1"/>
    </row>
    <row r="138" spans="1:9" ht="14.1" customHeight="1" x14ac:dyDescent="0.25">
      <c r="A138" s="2" t="s">
        <v>601</v>
      </c>
      <c r="B138" s="2" t="s">
        <v>602</v>
      </c>
      <c r="C138" s="2" t="s">
        <v>185</v>
      </c>
      <c r="D138" s="2" t="s">
        <v>30</v>
      </c>
      <c r="E138" s="7">
        <v>2319397.534</v>
      </c>
      <c r="F138" s="7">
        <v>505178.77175402531</v>
      </c>
      <c r="G138" s="3">
        <v>21.780603124243271</v>
      </c>
      <c r="H138" s="3">
        <v>0.33310652148839648</v>
      </c>
      <c r="I138" s="1"/>
    </row>
    <row r="139" spans="1:9" ht="14.1" customHeight="1" x14ac:dyDescent="0.25">
      <c r="A139" s="2" t="s">
        <v>603</v>
      </c>
      <c r="B139" s="2" t="s">
        <v>604</v>
      </c>
      <c r="C139" s="2" t="s">
        <v>187</v>
      </c>
      <c r="D139" s="2" t="s">
        <v>18</v>
      </c>
      <c r="E139" s="7">
        <v>1601515.669</v>
      </c>
      <c r="F139" s="7">
        <v>72762.362270312457</v>
      </c>
      <c r="G139" s="3">
        <v>4.5433437635827749</v>
      </c>
      <c r="H139" s="3">
        <v>4.7978297478706758E-2</v>
      </c>
      <c r="I139" s="1"/>
    </row>
    <row r="140" spans="1:9" ht="14.1" customHeight="1" x14ac:dyDescent="0.25">
      <c r="A140" s="2" t="s">
        <v>605</v>
      </c>
      <c r="B140" s="2" t="s">
        <v>606</v>
      </c>
      <c r="C140" s="2" t="s">
        <v>183</v>
      </c>
      <c r="D140" s="2" t="s">
        <v>5</v>
      </c>
      <c r="E140" s="7">
        <v>1577937.611</v>
      </c>
      <c r="F140" s="7">
        <v>448560.38296458923</v>
      </c>
      <c r="G140" s="3">
        <v>28.427003693784769</v>
      </c>
      <c r="H140" s="3">
        <v>0.29577329294349303</v>
      </c>
      <c r="I140" s="1"/>
    </row>
    <row r="141" spans="1:9" ht="14.1" customHeight="1" x14ac:dyDescent="0.25">
      <c r="A141" s="2" t="s">
        <v>607</v>
      </c>
      <c r="B141" s="2" t="s">
        <v>608</v>
      </c>
      <c r="C141" s="2" t="s">
        <v>171</v>
      </c>
      <c r="D141" s="2" t="s">
        <v>5</v>
      </c>
      <c r="E141" s="7">
        <v>3432084.4169999999</v>
      </c>
      <c r="F141" s="7">
        <v>60655.129100219478</v>
      </c>
      <c r="G141" s="3">
        <v>1.7672971212415109</v>
      </c>
      <c r="H141" s="3">
        <v>3.9994988298600723E-2</v>
      </c>
      <c r="I141" s="1"/>
    </row>
    <row r="142" spans="1:9" ht="14.1" customHeight="1" x14ac:dyDescent="0.25">
      <c r="A142" s="2" t="s">
        <v>609</v>
      </c>
      <c r="B142" s="2" t="s">
        <v>610</v>
      </c>
      <c r="C142" s="2" t="s">
        <v>223</v>
      </c>
      <c r="D142" s="2" t="s">
        <v>30</v>
      </c>
      <c r="E142" s="7">
        <v>370729.853</v>
      </c>
      <c r="F142" s="7">
        <v>13875.466304963449</v>
      </c>
      <c r="G142" s="3">
        <v>3.7427431842030421</v>
      </c>
      <c r="H142" s="3">
        <v>9.1492528453398989E-3</v>
      </c>
      <c r="I142" s="1"/>
    </row>
    <row r="143" spans="1:9" ht="14.1" customHeight="1" x14ac:dyDescent="0.25">
      <c r="A143" s="2" t="s">
        <v>611</v>
      </c>
      <c r="B143" s="2" t="s">
        <v>612</v>
      </c>
      <c r="C143" s="2" t="s">
        <v>192</v>
      </c>
      <c r="D143" s="2" t="s">
        <v>51</v>
      </c>
      <c r="E143" s="7">
        <v>496398.41200000001</v>
      </c>
      <c r="F143" s="7">
        <v>142996.9627837181</v>
      </c>
      <c r="G143" s="3">
        <v>28.80689368194798</v>
      </c>
      <c r="H143" s="3">
        <v>9.4289830688853521E-2</v>
      </c>
      <c r="I143" s="1"/>
    </row>
    <row r="144" spans="1:9" ht="14.1" customHeight="1" x14ac:dyDescent="0.25">
      <c r="A144" s="2" t="s">
        <v>613</v>
      </c>
      <c r="B144" s="2" t="s">
        <v>614</v>
      </c>
      <c r="C144" s="2" t="s">
        <v>266</v>
      </c>
      <c r="D144" s="2" t="s">
        <v>5</v>
      </c>
      <c r="E144" s="7">
        <v>1951434.986</v>
      </c>
      <c r="F144" s="7">
        <v>10773.719387639439</v>
      </c>
      <c r="G144" s="3">
        <v>0.5520921509008675</v>
      </c>
      <c r="H144" s="3">
        <v>7.1040122613388029E-3</v>
      </c>
      <c r="I144" s="1"/>
    </row>
    <row r="145" spans="1:9" ht="14.1" customHeight="1" x14ac:dyDescent="0.25">
      <c r="A145" s="2" t="s">
        <v>615</v>
      </c>
      <c r="B145" s="2" t="s">
        <v>616</v>
      </c>
      <c r="C145" s="2" t="s">
        <v>197</v>
      </c>
      <c r="D145" s="2" t="s">
        <v>30</v>
      </c>
      <c r="E145" s="7">
        <v>2049193.3940000001</v>
      </c>
      <c r="F145" s="7">
        <v>568152.50058045553</v>
      </c>
      <c r="G145" s="3">
        <v>27.725665241943261</v>
      </c>
      <c r="H145" s="3">
        <v>0.37463035607410539</v>
      </c>
      <c r="I145" s="1"/>
    </row>
    <row r="146" spans="1:9" ht="14.1" customHeight="1" x14ac:dyDescent="0.25">
      <c r="A146" s="2" t="s">
        <v>617</v>
      </c>
      <c r="B146" s="2" t="s">
        <v>618</v>
      </c>
      <c r="C146" s="2" t="s">
        <v>197</v>
      </c>
      <c r="D146" s="2" t="s">
        <v>30</v>
      </c>
      <c r="E146" s="7">
        <v>1556181.9439999999</v>
      </c>
      <c r="F146" s="7">
        <v>189903.06213338699</v>
      </c>
      <c r="G146" s="3">
        <v>12.20314005477158</v>
      </c>
      <c r="H146" s="3">
        <v>0.1252189363135949</v>
      </c>
      <c r="I146" s="1"/>
    </row>
    <row r="147" spans="1:9" ht="14.1" customHeight="1" x14ac:dyDescent="0.25">
      <c r="A147" s="2" t="s">
        <v>619</v>
      </c>
      <c r="B147" s="2" t="s">
        <v>620</v>
      </c>
      <c r="C147" s="2" t="s">
        <v>181</v>
      </c>
      <c r="D147" s="2" t="s">
        <v>25</v>
      </c>
      <c r="E147" s="7">
        <v>1041407.349</v>
      </c>
      <c r="F147" s="7">
        <v>84102.406967150673</v>
      </c>
      <c r="G147" s="3">
        <v>8.0758415088878621</v>
      </c>
      <c r="H147" s="3">
        <v>5.5455735276362238E-2</v>
      </c>
      <c r="I147" s="1"/>
    </row>
    <row r="148" spans="1:9" ht="14.1" customHeight="1" x14ac:dyDescent="0.25">
      <c r="A148" s="2" t="s">
        <v>621</v>
      </c>
      <c r="B148" s="2" t="s">
        <v>622</v>
      </c>
      <c r="C148" s="2" t="s">
        <v>233</v>
      </c>
      <c r="D148" s="2" t="s">
        <v>25</v>
      </c>
      <c r="E148" s="7">
        <v>2292025.733</v>
      </c>
      <c r="F148" s="7">
        <v>9351.3397860927998</v>
      </c>
      <c r="G148" s="3">
        <v>0.40799453738475111</v>
      </c>
      <c r="H148" s="3">
        <v>6.1661186921728537E-3</v>
      </c>
      <c r="I148" s="1"/>
    </row>
    <row r="149" spans="1:9" ht="14.1" customHeight="1" x14ac:dyDescent="0.25">
      <c r="A149" s="2" t="s">
        <v>623</v>
      </c>
      <c r="B149" s="2" t="s">
        <v>624</v>
      </c>
      <c r="C149" s="2" t="s">
        <v>199</v>
      </c>
      <c r="D149" s="2" t="s">
        <v>5</v>
      </c>
      <c r="E149" s="7">
        <v>1969997.1939999999</v>
      </c>
      <c r="F149" s="7">
        <v>386467.73326093482</v>
      </c>
      <c r="G149" s="3">
        <v>19.617679377310569</v>
      </c>
      <c r="H149" s="3">
        <v>0.25483042734966171</v>
      </c>
      <c r="I149" s="1"/>
    </row>
    <row r="150" spans="1:9" ht="14.1" customHeight="1" x14ac:dyDescent="0.25">
      <c r="A150" s="2" t="s">
        <v>625</v>
      </c>
      <c r="B150" s="2" t="s">
        <v>626</v>
      </c>
      <c r="C150" s="2" t="s">
        <v>214</v>
      </c>
      <c r="D150" s="2" t="s">
        <v>25</v>
      </c>
      <c r="E150" s="7">
        <v>1403936.6059999999</v>
      </c>
      <c r="F150" s="7">
        <v>212991.23484629489</v>
      </c>
      <c r="G150" s="3">
        <v>15.171000879671841</v>
      </c>
      <c r="H150" s="3">
        <v>0.14044289529591089</v>
      </c>
      <c r="I150" s="1"/>
    </row>
    <row r="151" spans="1:9" ht="14.1" customHeight="1" x14ac:dyDescent="0.25">
      <c r="A151" s="2" t="s">
        <v>627</v>
      </c>
      <c r="B151" s="2" t="s">
        <v>628</v>
      </c>
      <c r="C151" s="2" t="s">
        <v>276</v>
      </c>
      <c r="D151" s="2" t="s">
        <v>32</v>
      </c>
      <c r="E151" s="7">
        <v>1246995.2169999999</v>
      </c>
      <c r="F151" s="7">
        <v>100477.207980368</v>
      </c>
      <c r="G151" s="3">
        <v>8.0575455792119524</v>
      </c>
      <c r="H151" s="3">
        <v>6.6253008064842259E-2</v>
      </c>
      <c r="I151" s="1"/>
    </row>
    <row r="152" spans="1:9" ht="14.1" customHeight="1" x14ac:dyDescent="0.25">
      <c r="A152" s="2" t="s">
        <v>629</v>
      </c>
      <c r="B152" s="2" t="s">
        <v>630</v>
      </c>
      <c r="C152" s="2" t="s">
        <v>252</v>
      </c>
      <c r="D152" s="64" t="s">
        <v>759</v>
      </c>
      <c r="E152" s="7">
        <v>554774.95799999998</v>
      </c>
      <c r="F152" s="7">
        <v>67122.470153020753</v>
      </c>
      <c r="G152" s="3">
        <v>12.099044700035069</v>
      </c>
      <c r="H152" s="3">
        <v>4.4259445955635218E-2</v>
      </c>
      <c r="I152" s="1"/>
    </row>
    <row r="153" spans="1:9" ht="14.1" customHeight="1" x14ac:dyDescent="0.25">
      <c r="A153" s="2" t="s">
        <v>631</v>
      </c>
      <c r="B153" s="2" t="s">
        <v>632</v>
      </c>
      <c r="C153" s="2" t="s">
        <v>255</v>
      </c>
      <c r="D153" s="2" t="s">
        <v>8</v>
      </c>
      <c r="E153" s="7">
        <v>277299.09999999998</v>
      </c>
      <c r="F153" s="7">
        <v>2355.3119416823861</v>
      </c>
      <c r="G153" s="3">
        <v>0.84937597766541106</v>
      </c>
      <c r="H153" s="3">
        <v>1.553053714410455E-3</v>
      </c>
      <c r="I153" s="1"/>
    </row>
    <row r="154" spans="1:9" ht="14.1" customHeight="1" x14ac:dyDescent="0.25">
      <c r="A154" s="2" t="s">
        <v>633</v>
      </c>
      <c r="B154" s="2" t="s">
        <v>634</v>
      </c>
      <c r="C154" s="2" t="s">
        <v>315</v>
      </c>
      <c r="D154" s="2" t="s">
        <v>32</v>
      </c>
      <c r="E154" s="7">
        <v>1326133.041</v>
      </c>
      <c r="F154" s="7">
        <v>128029.3680262424</v>
      </c>
      <c r="G154" s="3">
        <v>9.654338144662999</v>
      </c>
      <c r="H154" s="3">
        <v>8.4420446416431455E-2</v>
      </c>
      <c r="I154" s="1"/>
    </row>
    <row r="155" spans="1:9" ht="14.1" customHeight="1" x14ac:dyDescent="0.25">
      <c r="A155" s="2" t="s">
        <v>635</v>
      </c>
      <c r="B155" s="2" t="s">
        <v>636</v>
      </c>
      <c r="C155" s="2" t="s">
        <v>160</v>
      </c>
      <c r="D155" s="2" t="s">
        <v>25</v>
      </c>
      <c r="E155" s="7">
        <v>5182219.2520000003</v>
      </c>
      <c r="F155" s="7">
        <v>870486.6995188056</v>
      </c>
      <c r="G155" s="3">
        <v>16.797566007707111</v>
      </c>
      <c r="H155" s="3">
        <v>0.5739845232843831</v>
      </c>
      <c r="I155" s="1"/>
    </row>
    <row r="156" spans="1:9" ht="14.1" customHeight="1" x14ac:dyDescent="0.25">
      <c r="A156" s="2" t="s">
        <v>637</v>
      </c>
      <c r="B156" s="2" t="s">
        <v>638</v>
      </c>
      <c r="C156" s="2" t="s">
        <v>173</v>
      </c>
      <c r="D156" s="2" t="s">
        <v>8</v>
      </c>
      <c r="E156" s="7">
        <v>147137.83300000001</v>
      </c>
      <c r="F156" s="7">
        <v>2812.580066059119</v>
      </c>
      <c r="G156" s="3">
        <v>1.911527449272084</v>
      </c>
      <c r="H156" s="3">
        <v>1.854568747929762E-3</v>
      </c>
      <c r="I156" s="1"/>
    </row>
    <row r="157" spans="1:9" ht="14.1" customHeight="1" x14ac:dyDescent="0.25">
      <c r="A157" s="2" t="s">
        <v>639</v>
      </c>
      <c r="B157" s="2" t="s">
        <v>640</v>
      </c>
      <c r="C157" s="2" t="s">
        <v>282</v>
      </c>
      <c r="D157" s="2" t="s">
        <v>25</v>
      </c>
      <c r="E157" s="7">
        <v>356502.45400000003</v>
      </c>
      <c r="F157" s="7">
        <v>227317.86988408639</v>
      </c>
      <c r="G157" s="3">
        <v>63.763339447892378</v>
      </c>
      <c r="H157" s="3">
        <v>0.14988964133692659</v>
      </c>
      <c r="I157" s="1"/>
    </row>
    <row r="158" spans="1:9" ht="14.1" customHeight="1" x14ac:dyDescent="0.25">
      <c r="A158" s="2" t="s">
        <v>641</v>
      </c>
      <c r="B158" s="2" t="s">
        <v>642</v>
      </c>
      <c r="C158" s="2" t="s">
        <v>315</v>
      </c>
      <c r="D158" s="2" t="s">
        <v>32</v>
      </c>
      <c r="E158" s="7">
        <v>237415.90100000001</v>
      </c>
      <c r="F158" s="7">
        <v>180537.34702809149</v>
      </c>
      <c r="G158" s="3">
        <v>76.042651847523672</v>
      </c>
      <c r="H158" s="3">
        <v>0.1190433387738484</v>
      </c>
      <c r="I158" s="1"/>
    </row>
    <row r="159" spans="1:9" ht="14.1" customHeight="1" x14ac:dyDescent="0.25">
      <c r="A159" s="2" t="s">
        <v>643</v>
      </c>
      <c r="B159" s="2" t="s">
        <v>644</v>
      </c>
      <c r="C159" s="2" t="s">
        <v>261</v>
      </c>
      <c r="D159" s="2" t="s">
        <v>18</v>
      </c>
      <c r="E159" s="7">
        <v>749823.15399999998</v>
      </c>
      <c r="F159" s="7">
        <v>372921.85821062542</v>
      </c>
      <c r="G159" s="3">
        <v>49.734641591319203</v>
      </c>
      <c r="H159" s="3">
        <v>0.2458985015229723</v>
      </c>
      <c r="I159" s="1"/>
    </row>
    <row r="160" spans="1:9" ht="14.1" customHeight="1" x14ac:dyDescent="0.25">
      <c r="A160" s="2" t="s">
        <v>645</v>
      </c>
      <c r="B160" s="2" t="s">
        <v>646</v>
      </c>
      <c r="C160" s="2" t="s">
        <v>126</v>
      </c>
      <c r="D160" s="2" t="s">
        <v>18</v>
      </c>
      <c r="E160" s="7">
        <v>268734.71000000002</v>
      </c>
      <c r="F160" s="7">
        <v>261052.7194167249</v>
      </c>
      <c r="G160" s="3">
        <v>97.141422266116962</v>
      </c>
      <c r="H160" s="3">
        <v>0.17213384281383101</v>
      </c>
      <c r="I160" s="1"/>
    </row>
    <row r="161" spans="1:9" ht="14.1" customHeight="1" x14ac:dyDescent="0.25">
      <c r="A161" s="2" t="s">
        <v>647</v>
      </c>
      <c r="B161" s="2" t="s">
        <v>648</v>
      </c>
      <c r="C161" s="2" t="s">
        <v>245</v>
      </c>
      <c r="D161" s="2" t="s">
        <v>8</v>
      </c>
      <c r="E161" s="7">
        <v>73476.907999999996</v>
      </c>
      <c r="F161" s="7">
        <v>54862.440049678487</v>
      </c>
      <c r="G161" s="3">
        <v>74.666233981536749</v>
      </c>
      <c r="H161" s="3">
        <v>3.6175385006502851E-2</v>
      </c>
      <c r="I161" s="1"/>
    </row>
    <row r="162" spans="1:9" ht="14.1" customHeight="1" x14ac:dyDescent="0.25">
      <c r="A162" s="2" t="s">
        <v>649</v>
      </c>
      <c r="B162" s="2" t="s">
        <v>650</v>
      </c>
      <c r="C162" s="2" t="s">
        <v>282</v>
      </c>
      <c r="D162" s="2" t="s">
        <v>25</v>
      </c>
      <c r="E162" s="7">
        <v>859020.45200000005</v>
      </c>
      <c r="F162" s="7">
        <v>74788.386014151838</v>
      </c>
      <c r="G162" s="3">
        <v>8.7062404439879195</v>
      </c>
      <c r="H162" s="3">
        <v>4.9314224005112428E-2</v>
      </c>
      <c r="I162" s="1"/>
    </row>
    <row r="163" spans="1:9" ht="14.1" customHeight="1" x14ac:dyDescent="0.25">
      <c r="A163" s="2" t="s">
        <v>651</v>
      </c>
      <c r="B163" s="2" t="s">
        <v>652</v>
      </c>
      <c r="C163" s="2" t="s">
        <v>266</v>
      </c>
      <c r="D163" s="2" t="s">
        <v>5</v>
      </c>
      <c r="E163" s="7">
        <v>5634726.8320000004</v>
      </c>
      <c r="F163" s="7">
        <v>797805.24167626328</v>
      </c>
      <c r="G163" s="3">
        <v>14.15872083000497</v>
      </c>
      <c r="H163" s="3">
        <v>0.52605957284639615</v>
      </c>
      <c r="I163" s="1"/>
    </row>
    <row r="164" spans="1:9" ht="14.1" customHeight="1" x14ac:dyDescent="0.25">
      <c r="A164" s="2" t="s">
        <v>215</v>
      </c>
      <c r="B164" s="2" t="s">
        <v>653</v>
      </c>
      <c r="C164" s="2" t="s">
        <v>216</v>
      </c>
      <c r="D164" s="64" t="s">
        <v>207</v>
      </c>
      <c r="E164" s="7">
        <v>1088197.5789999999</v>
      </c>
      <c r="F164" s="7">
        <v>159317.2668887442</v>
      </c>
      <c r="G164" s="3">
        <v>14.640472462284739</v>
      </c>
      <c r="H164" s="3">
        <v>0.10505116911798509</v>
      </c>
      <c r="I164" s="1"/>
    </row>
    <row r="165" spans="1:9" ht="14.1" customHeight="1" x14ac:dyDescent="0.25">
      <c r="A165" s="2" t="s">
        <v>654</v>
      </c>
      <c r="B165" s="2" t="s">
        <v>655</v>
      </c>
      <c r="C165" s="2" t="s">
        <v>153</v>
      </c>
      <c r="D165" s="2" t="s">
        <v>92</v>
      </c>
      <c r="E165" s="7">
        <v>2324666.7140000002</v>
      </c>
      <c r="F165" s="7">
        <v>0</v>
      </c>
      <c r="G165" s="3">
        <v>0</v>
      </c>
      <c r="H165" s="3">
        <v>0</v>
      </c>
      <c r="I165" s="1"/>
    </row>
    <row r="166" spans="1:9" ht="14.1" customHeight="1" x14ac:dyDescent="0.25">
      <c r="A166" s="2" t="s">
        <v>656</v>
      </c>
      <c r="B166" s="2" t="s">
        <v>657</v>
      </c>
      <c r="C166" s="2" t="s">
        <v>229</v>
      </c>
      <c r="D166" s="2" t="s">
        <v>18</v>
      </c>
      <c r="E166" s="7">
        <v>1352702.344</v>
      </c>
      <c r="F166" s="7">
        <v>18295.276527897851</v>
      </c>
      <c r="G166" s="3">
        <v>1.3524983237478481</v>
      </c>
      <c r="H166" s="3">
        <v>1.206360255938011E-2</v>
      </c>
      <c r="I166" s="1"/>
    </row>
    <row r="167" spans="1:9" ht="14.1" customHeight="1" x14ac:dyDescent="0.25">
      <c r="A167" s="2" t="s">
        <v>658</v>
      </c>
      <c r="B167" s="2" t="s">
        <v>659</v>
      </c>
      <c r="C167" s="2" t="s">
        <v>290</v>
      </c>
      <c r="D167" s="2" t="s">
        <v>92</v>
      </c>
      <c r="E167" s="7">
        <v>36763.769999999997</v>
      </c>
      <c r="F167" s="7">
        <v>0</v>
      </c>
      <c r="G167" s="3">
        <v>0</v>
      </c>
      <c r="H167" s="3">
        <v>0</v>
      </c>
      <c r="I167" s="1"/>
    </row>
    <row r="168" spans="1:9" ht="14.1" customHeight="1" x14ac:dyDescent="0.25">
      <c r="A168" s="2" t="s">
        <v>660</v>
      </c>
      <c r="B168" s="2" t="s">
        <v>661</v>
      </c>
      <c r="C168" s="2" t="s">
        <v>187</v>
      </c>
      <c r="D168" s="2" t="s">
        <v>18</v>
      </c>
      <c r="E168" s="7">
        <v>2257062.872</v>
      </c>
      <c r="F168" s="7">
        <v>252030.44604770961</v>
      </c>
      <c r="G168" s="3">
        <v>11.16630153170628</v>
      </c>
      <c r="H168" s="3">
        <v>0.1661847050710967</v>
      </c>
      <c r="I168" s="1"/>
    </row>
    <row r="169" spans="1:9" ht="14.1" customHeight="1" x14ac:dyDescent="0.25">
      <c r="A169" s="2" t="s">
        <v>662</v>
      </c>
      <c r="B169" s="2" t="s">
        <v>663</v>
      </c>
      <c r="C169" s="2" t="s">
        <v>319</v>
      </c>
      <c r="D169" s="2" t="s">
        <v>25</v>
      </c>
      <c r="E169" s="7">
        <v>220919.951</v>
      </c>
      <c r="F169" s="7">
        <v>29188.289323885059</v>
      </c>
      <c r="G169" s="3">
        <v>13.212156345211691</v>
      </c>
      <c r="H169" s="3">
        <v>1.9246274919901721E-2</v>
      </c>
      <c r="I169" s="1"/>
    </row>
    <row r="170" spans="1:9" ht="14.1" customHeight="1" x14ac:dyDescent="0.25">
      <c r="A170" s="2" t="s">
        <v>664</v>
      </c>
      <c r="B170" s="2" t="s">
        <v>665</v>
      </c>
      <c r="C170" s="2" t="s">
        <v>181</v>
      </c>
      <c r="D170" s="2" t="s">
        <v>25</v>
      </c>
      <c r="E170" s="7">
        <v>661771.27899999998</v>
      </c>
      <c r="F170" s="7">
        <v>157257.52611330079</v>
      </c>
      <c r="G170" s="3">
        <v>23.763123469324931</v>
      </c>
      <c r="H170" s="3">
        <v>0.1036930101389497</v>
      </c>
      <c r="I170" s="1"/>
    </row>
    <row r="171" spans="1:9" ht="14.1" customHeight="1" x14ac:dyDescent="0.25">
      <c r="A171" s="2" t="s">
        <v>666</v>
      </c>
      <c r="B171" s="2" t="s">
        <v>667</v>
      </c>
      <c r="C171" s="2" t="s">
        <v>313</v>
      </c>
      <c r="D171" s="2" t="s">
        <v>92</v>
      </c>
      <c r="E171" s="7">
        <v>170645.86900000001</v>
      </c>
      <c r="F171" s="7">
        <v>0</v>
      </c>
      <c r="G171" s="3">
        <v>0</v>
      </c>
      <c r="H171" s="3">
        <v>0</v>
      </c>
      <c r="I171" s="1"/>
    </row>
    <row r="172" spans="1:9" ht="14.1" customHeight="1" x14ac:dyDescent="0.25">
      <c r="A172" s="2" t="s">
        <v>668</v>
      </c>
      <c r="B172" s="2" t="s">
        <v>669</v>
      </c>
      <c r="C172" s="2" t="s">
        <v>280</v>
      </c>
      <c r="D172" s="2" t="s">
        <v>248</v>
      </c>
      <c r="E172" s="7">
        <v>1415805.7050000001</v>
      </c>
      <c r="F172" s="7">
        <v>319252.86710730079</v>
      </c>
      <c r="G172" s="3">
        <v>22.54920049974659</v>
      </c>
      <c r="H172" s="3">
        <v>0.21051005700035719</v>
      </c>
      <c r="I172" s="1"/>
    </row>
    <row r="173" spans="1:9" ht="14.1" customHeight="1" x14ac:dyDescent="0.25">
      <c r="A173" s="2" t="s">
        <v>670</v>
      </c>
      <c r="B173" s="2" t="s">
        <v>671</v>
      </c>
      <c r="C173" s="2" t="s">
        <v>280</v>
      </c>
      <c r="D173" s="2" t="s">
        <v>32</v>
      </c>
      <c r="E173" s="7">
        <v>1196333.6710000001</v>
      </c>
      <c r="F173" s="7">
        <v>285535.44555425207</v>
      </c>
      <c r="G173" s="3">
        <v>23.86754234841327</v>
      </c>
      <c r="H173" s="3">
        <v>0.18827734724476469</v>
      </c>
      <c r="I173" s="1"/>
    </row>
    <row r="174" spans="1:9" ht="14.1" customHeight="1" x14ac:dyDescent="0.25">
      <c r="A174" s="2" t="s">
        <v>672</v>
      </c>
      <c r="B174" s="2" t="s">
        <v>673</v>
      </c>
      <c r="C174" s="2" t="s">
        <v>280</v>
      </c>
      <c r="D174" s="2" t="s">
        <v>8</v>
      </c>
      <c r="E174" s="7">
        <v>504377.10200000001</v>
      </c>
      <c r="F174" s="7">
        <v>23010.10895152024</v>
      </c>
      <c r="G174" s="3">
        <v>4.5620843730372664</v>
      </c>
      <c r="H174" s="3">
        <v>1.5172485029996409E-2</v>
      </c>
      <c r="I174" s="1"/>
    </row>
    <row r="175" spans="1:9" ht="14.1" customHeight="1" x14ac:dyDescent="0.25">
      <c r="A175" s="2" t="s">
        <v>674</v>
      </c>
      <c r="B175" s="2" t="s">
        <v>675</v>
      </c>
      <c r="C175" s="2" t="s">
        <v>181</v>
      </c>
      <c r="D175" s="2" t="s">
        <v>25</v>
      </c>
      <c r="E175" s="7">
        <v>1607220.8160000001</v>
      </c>
      <c r="F175" s="7">
        <v>152074.81659656079</v>
      </c>
      <c r="G175" s="3">
        <v>9.461974053760688</v>
      </c>
      <c r="H175" s="3">
        <v>0.1002756172564027</v>
      </c>
      <c r="I175" s="1"/>
    </row>
    <row r="176" spans="1:9" ht="14.1" customHeight="1" x14ac:dyDescent="0.25">
      <c r="A176" s="2" t="s">
        <v>676</v>
      </c>
      <c r="B176" s="2" t="s">
        <v>677</v>
      </c>
      <c r="C176" s="2" t="s">
        <v>214</v>
      </c>
      <c r="D176" s="2" t="s">
        <v>25</v>
      </c>
      <c r="E176" s="7">
        <v>2208467.8909999998</v>
      </c>
      <c r="F176" s="7">
        <v>229632.36266371471</v>
      </c>
      <c r="G176" s="3">
        <v>10.3978130539963</v>
      </c>
      <c r="H176" s="3">
        <v>0.15141577957142741</v>
      </c>
      <c r="I176" s="1"/>
    </row>
    <row r="177" spans="1:9" ht="14.1" customHeight="1" x14ac:dyDescent="0.25">
      <c r="A177" s="2" t="s">
        <v>678</v>
      </c>
      <c r="B177" s="2" t="s">
        <v>679</v>
      </c>
      <c r="C177" s="2" t="s">
        <v>294</v>
      </c>
      <c r="D177" s="2" t="s">
        <v>8</v>
      </c>
      <c r="E177" s="7">
        <v>461514.734</v>
      </c>
      <c r="F177" s="7">
        <v>28728.908665784169</v>
      </c>
      <c r="G177" s="3">
        <v>6.2249168984893481</v>
      </c>
      <c r="H177" s="3">
        <v>1.894336691660671E-2</v>
      </c>
      <c r="I177" s="1"/>
    </row>
    <row r="178" spans="1:9" ht="14.1" customHeight="1" x14ac:dyDescent="0.25">
      <c r="A178" s="2" t="s">
        <v>680</v>
      </c>
      <c r="B178" s="2" t="s">
        <v>681</v>
      </c>
      <c r="C178" s="2" t="s">
        <v>294</v>
      </c>
      <c r="D178" s="2" t="s">
        <v>8</v>
      </c>
      <c r="E178" s="7">
        <v>122752.049</v>
      </c>
      <c r="F178" s="7">
        <v>10774.279245915341</v>
      </c>
      <c r="G178" s="3">
        <v>8.7772703866762676</v>
      </c>
      <c r="H178" s="3">
        <v>7.1043814226203891E-3</v>
      </c>
      <c r="I178" s="1"/>
    </row>
    <row r="179" spans="1:9" ht="14.1" customHeight="1" x14ac:dyDescent="0.25">
      <c r="A179" s="2" t="s">
        <v>682</v>
      </c>
      <c r="B179" s="2" t="s">
        <v>683</v>
      </c>
      <c r="C179" s="2" t="s">
        <v>139</v>
      </c>
      <c r="D179" s="2" t="s">
        <v>25</v>
      </c>
      <c r="E179" s="7">
        <v>1219008.298</v>
      </c>
      <c r="F179" s="7">
        <v>16463.447117220789</v>
      </c>
      <c r="G179" s="3">
        <v>1.3505607094087879</v>
      </c>
      <c r="H179" s="3">
        <v>1.085572456238486E-2</v>
      </c>
      <c r="I179" s="1"/>
    </row>
    <row r="180" spans="1:9" ht="14.1" customHeight="1" x14ac:dyDescent="0.25">
      <c r="A180" s="2" t="s">
        <v>684</v>
      </c>
      <c r="B180" s="2" t="s">
        <v>685</v>
      </c>
      <c r="C180" s="2" t="s">
        <v>247</v>
      </c>
      <c r="D180" s="2" t="s">
        <v>248</v>
      </c>
      <c r="E180" s="7">
        <v>4640857.0120000001</v>
      </c>
      <c r="F180" s="7">
        <v>235511.54641960381</v>
      </c>
      <c r="G180" s="3">
        <v>5.0747425704053093</v>
      </c>
      <c r="H180" s="3">
        <v>0.15529241604076199</v>
      </c>
      <c r="I180" s="1"/>
    </row>
    <row r="181" spans="1:9" ht="14.1" customHeight="1" x14ac:dyDescent="0.25">
      <c r="A181" s="2" t="s">
        <v>686</v>
      </c>
      <c r="B181" s="2" t="s">
        <v>687</v>
      </c>
      <c r="C181" s="2" t="s">
        <v>319</v>
      </c>
      <c r="D181" s="2" t="s">
        <v>25</v>
      </c>
      <c r="E181" s="7">
        <v>195200.326</v>
      </c>
      <c r="F181" s="7">
        <v>38244.159676376032</v>
      </c>
      <c r="G181" s="3">
        <v>19.592262195492459</v>
      </c>
      <c r="H181" s="3">
        <v>2.521756595751673E-2</v>
      </c>
      <c r="I181" s="1"/>
    </row>
    <row r="182" spans="1:9" ht="14.1" customHeight="1" x14ac:dyDescent="0.25">
      <c r="A182" s="2" t="s">
        <v>688</v>
      </c>
      <c r="B182" s="2" t="s">
        <v>689</v>
      </c>
      <c r="C182" s="2" t="s">
        <v>250</v>
      </c>
      <c r="D182" s="2" t="s">
        <v>8</v>
      </c>
      <c r="E182" s="7">
        <v>230853.95300000001</v>
      </c>
      <c r="F182" s="7">
        <v>1768.293943437284</v>
      </c>
      <c r="G182" s="3">
        <v>0.7659794950261406</v>
      </c>
      <c r="H182" s="3">
        <v>1.165983761396442E-3</v>
      </c>
      <c r="I182" s="1"/>
    </row>
    <row r="183" spans="1:9" ht="14.1" customHeight="1" x14ac:dyDescent="0.25">
      <c r="A183" s="2" t="s">
        <v>690</v>
      </c>
      <c r="B183" s="2" t="s">
        <v>691</v>
      </c>
      <c r="C183" s="2" t="s">
        <v>137</v>
      </c>
      <c r="D183" s="2" t="s">
        <v>25</v>
      </c>
      <c r="E183" s="7">
        <v>2693397.4640000002</v>
      </c>
      <c r="F183" s="7">
        <v>37464.372111871853</v>
      </c>
      <c r="G183" s="3">
        <v>1.390970794790644</v>
      </c>
      <c r="H183" s="3">
        <v>2.47033869428087E-2</v>
      </c>
      <c r="I183" s="1"/>
    </row>
    <row r="184" spans="1:9" ht="14.1" customHeight="1" x14ac:dyDescent="0.25">
      <c r="A184" s="2" t="s">
        <v>692</v>
      </c>
      <c r="B184" s="2" t="s">
        <v>693</v>
      </c>
      <c r="C184" s="2" t="s">
        <v>147</v>
      </c>
      <c r="D184" s="2" t="s">
        <v>25</v>
      </c>
      <c r="E184" s="7">
        <v>1444222.8259999999</v>
      </c>
      <c r="F184" s="7">
        <v>648038.60717455682</v>
      </c>
      <c r="G184" s="3">
        <v>44.871095755313647</v>
      </c>
      <c r="H184" s="3">
        <v>0.42730593266339489</v>
      </c>
      <c r="I184" s="1"/>
    </row>
    <row r="185" spans="1:9" ht="14.1" customHeight="1" x14ac:dyDescent="0.25">
      <c r="A185" s="2" t="s">
        <v>694</v>
      </c>
      <c r="B185" s="2" t="s">
        <v>695</v>
      </c>
      <c r="C185" s="2" t="s">
        <v>179</v>
      </c>
      <c r="D185" s="2" t="s">
        <v>25</v>
      </c>
      <c r="E185" s="7">
        <v>1486925.8629999999</v>
      </c>
      <c r="F185" s="7">
        <v>35284.529824516547</v>
      </c>
      <c r="G185" s="3">
        <v>2.372985143544883</v>
      </c>
      <c r="H185" s="3">
        <v>2.3266035014474339E-2</v>
      </c>
      <c r="I185" s="1"/>
    </row>
    <row r="186" spans="1:9" ht="14.1" customHeight="1" x14ac:dyDescent="0.25">
      <c r="A186" s="2" t="s">
        <v>696</v>
      </c>
      <c r="B186" s="2" t="s">
        <v>697</v>
      </c>
      <c r="C186" s="2" t="s">
        <v>294</v>
      </c>
      <c r="D186" s="64" t="s">
        <v>1209</v>
      </c>
      <c r="E186" s="7">
        <v>135981.035</v>
      </c>
      <c r="F186" s="7">
        <v>51182.865385520228</v>
      </c>
      <c r="G186" s="3">
        <v>37.639708644312222</v>
      </c>
      <c r="H186" s="3">
        <v>3.3749134369171263E-2</v>
      </c>
      <c r="I186" s="1"/>
    </row>
    <row r="187" spans="1:9" ht="14.1" customHeight="1" x14ac:dyDescent="0.25">
      <c r="A187" s="2" t="s">
        <v>698</v>
      </c>
      <c r="B187" s="2" t="s">
        <v>699</v>
      </c>
      <c r="C187" s="2" t="s">
        <v>280</v>
      </c>
      <c r="D187" s="2" t="s">
        <v>8</v>
      </c>
      <c r="E187" s="7">
        <v>131309.848</v>
      </c>
      <c r="F187" s="7">
        <v>115182.0566209972</v>
      </c>
      <c r="G187" s="3">
        <v>87.717759463857732</v>
      </c>
      <c r="H187" s="3">
        <v>7.5949141896210701E-2</v>
      </c>
      <c r="I187" s="1"/>
    </row>
    <row r="188" spans="1:9" ht="14.1" customHeight="1" x14ac:dyDescent="0.25">
      <c r="A188" s="2" t="s">
        <v>700</v>
      </c>
      <c r="B188" s="2" t="s">
        <v>701</v>
      </c>
      <c r="C188" s="2" t="s">
        <v>223</v>
      </c>
      <c r="D188" s="2" t="s">
        <v>30</v>
      </c>
      <c r="E188" s="7">
        <v>441685.00699999998</v>
      </c>
      <c r="F188" s="7">
        <v>150667.3234199814</v>
      </c>
      <c r="G188" s="3">
        <v>34.111939738081567</v>
      </c>
      <c r="H188" s="3">
        <v>9.9347539549492797E-2</v>
      </c>
      <c r="I188" s="1"/>
    </row>
    <row r="189" spans="1:9" ht="14.1" customHeight="1" x14ac:dyDescent="0.25">
      <c r="A189" s="2" t="s">
        <v>702</v>
      </c>
      <c r="B189" s="2" t="s">
        <v>703</v>
      </c>
      <c r="C189" s="2" t="s">
        <v>250</v>
      </c>
      <c r="D189" s="2" t="s">
        <v>8</v>
      </c>
      <c r="E189" s="7">
        <v>78307.331999999995</v>
      </c>
      <c r="F189" s="7">
        <v>37316.18803628911</v>
      </c>
      <c r="G189" s="3">
        <v>47.65350457386176</v>
      </c>
      <c r="H189" s="3">
        <v>2.4605676815785842E-2</v>
      </c>
      <c r="I189" s="1"/>
    </row>
    <row r="190" spans="1:9" ht="14.1" customHeight="1" x14ac:dyDescent="0.25">
      <c r="A190" s="2" t="s">
        <v>704</v>
      </c>
      <c r="B190" s="2" t="s">
        <v>705</v>
      </c>
      <c r="C190" s="2" t="s">
        <v>245</v>
      </c>
      <c r="D190" s="2" t="s">
        <v>8</v>
      </c>
      <c r="E190" s="7">
        <v>602422.821</v>
      </c>
      <c r="F190" s="7">
        <v>99659.175214072224</v>
      </c>
      <c r="G190" s="3">
        <v>16.543061076046492</v>
      </c>
      <c r="H190" s="3">
        <v>6.5713610797023189E-2</v>
      </c>
      <c r="I190" s="1"/>
    </row>
    <row r="191" spans="1:9" ht="14.1" customHeight="1" x14ac:dyDescent="0.25">
      <c r="A191" s="2" t="s">
        <v>706</v>
      </c>
      <c r="B191" s="2" t="s">
        <v>707</v>
      </c>
      <c r="C191" s="2" t="s">
        <v>214</v>
      </c>
      <c r="D191" s="2" t="s">
        <v>25</v>
      </c>
      <c r="E191" s="7">
        <v>1057365.993</v>
      </c>
      <c r="F191" s="7">
        <v>219271.43223989071</v>
      </c>
      <c r="G191" s="3">
        <v>20.73751507912273</v>
      </c>
      <c r="H191" s="3">
        <v>0.14458395352125489</v>
      </c>
      <c r="I191" s="1"/>
    </row>
    <row r="192" spans="1:9" ht="14.1" customHeight="1" x14ac:dyDescent="0.25">
      <c r="A192" s="2" t="s">
        <v>708</v>
      </c>
      <c r="B192" s="2" t="s">
        <v>709</v>
      </c>
      <c r="C192" s="2" t="s">
        <v>133</v>
      </c>
      <c r="D192" s="2" t="s">
        <v>5</v>
      </c>
      <c r="E192" s="7">
        <v>2992929.3939999999</v>
      </c>
      <c r="F192" s="7">
        <v>52704.350336862</v>
      </c>
      <c r="G192" s="3">
        <v>1.760962034136847</v>
      </c>
      <c r="H192" s="3">
        <v>3.4752376365818689E-2</v>
      </c>
      <c r="I192" s="1"/>
    </row>
    <row r="193" spans="1:9" ht="14.1" customHeight="1" x14ac:dyDescent="0.25">
      <c r="A193" s="2" t="s">
        <v>710</v>
      </c>
      <c r="B193" s="2" t="s">
        <v>711</v>
      </c>
      <c r="C193" s="2" t="s">
        <v>313</v>
      </c>
      <c r="D193" s="2" t="s">
        <v>204</v>
      </c>
      <c r="E193" s="7">
        <v>6441592.2560000001</v>
      </c>
      <c r="F193" s="7">
        <v>1482799.571268898</v>
      </c>
      <c r="G193" s="3">
        <v>23.01914670068955</v>
      </c>
      <c r="H193" s="3">
        <v>0.97773349726256087</v>
      </c>
      <c r="I193" s="1"/>
    </row>
    <row r="194" spans="1:9" ht="14.1" customHeight="1" x14ac:dyDescent="0.25">
      <c r="A194" s="2" t="s">
        <v>712</v>
      </c>
      <c r="B194" s="2" t="s">
        <v>713</v>
      </c>
      <c r="C194" s="2" t="s">
        <v>294</v>
      </c>
      <c r="D194" s="2" t="s">
        <v>8</v>
      </c>
      <c r="E194" s="7">
        <v>437384.054</v>
      </c>
      <c r="F194" s="7">
        <v>200053.29734239311</v>
      </c>
      <c r="G194" s="3">
        <v>45.738589578849407</v>
      </c>
      <c r="H194" s="3">
        <v>0.13191183342607951</v>
      </c>
      <c r="I194" s="1"/>
    </row>
    <row r="195" spans="1:9" ht="14.1" customHeight="1" x14ac:dyDescent="0.25">
      <c r="A195" s="2" t="s">
        <v>714</v>
      </c>
      <c r="B195" s="2" t="s">
        <v>715</v>
      </c>
      <c r="C195" s="2" t="s">
        <v>237</v>
      </c>
      <c r="D195" s="2" t="s">
        <v>92</v>
      </c>
      <c r="E195" s="7">
        <v>399575.70500000002</v>
      </c>
      <c r="F195" s="7">
        <v>0</v>
      </c>
      <c r="G195" s="3">
        <v>0</v>
      </c>
      <c r="H195" s="3">
        <v>0</v>
      </c>
      <c r="I195" s="1"/>
    </row>
    <row r="196" spans="1:9" ht="14.1" customHeight="1" x14ac:dyDescent="0.25">
      <c r="A196" s="2" t="s">
        <v>716</v>
      </c>
      <c r="B196" s="2" t="s">
        <v>717</v>
      </c>
      <c r="C196" s="2" t="s">
        <v>181</v>
      </c>
      <c r="D196" s="2" t="s">
        <v>25</v>
      </c>
      <c r="E196" s="7">
        <v>2929528.4589999998</v>
      </c>
      <c r="F196" s="7">
        <v>186307.90137351971</v>
      </c>
      <c r="G196" s="3">
        <v>6.3596549404103166</v>
      </c>
      <c r="H196" s="3">
        <v>0.1228483468077198</v>
      </c>
      <c r="I196" s="1"/>
    </row>
    <row r="197" spans="1:9" ht="14.1" customHeight="1" x14ac:dyDescent="0.25">
      <c r="A197" s="2" t="s">
        <v>224</v>
      </c>
      <c r="B197" s="2" t="s">
        <v>718</v>
      </c>
      <c r="C197" s="2" t="s">
        <v>225</v>
      </c>
      <c r="D197" s="2" t="s">
        <v>51</v>
      </c>
      <c r="E197" s="7">
        <v>425566.53600000002</v>
      </c>
      <c r="F197" s="7">
        <v>81869.62572151082</v>
      </c>
      <c r="G197" s="3">
        <v>19.23779686509722</v>
      </c>
      <c r="H197" s="3">
        <v>5.3983476275064057E-2</v>
      </c>
      <c r="I197" s="1"/>
    </row>
    <row r="198" spans="1:9" ht="14.1" customHeight="1" x14ac:dyDescent="0.25">
      <c r="A198" s="2" t="s">
        <v>719</v>
      </c>
      <c r="B198" s="2" t="s">
        <v>720</v>
      </c>
      <c r="C198" s="2" t="s">
        <v>197</v>
      </c>
      <c r="D198" s="2" t="s">
        <v>30</v>
      </c>
      <c r="E198" s="7">
        <v>1922414.2450000001</v>
      </c>
      <c r="F198" s="7">
        <v>156852.42375394609</v>
      </c>
      <c r="G198" s="3">
        <v>8.1591376136492446</v>
      </c>
      <c r="H198" s="3">
        <v>0.1034258923475531</v>
      </c>
      <c r="I198" s="1"/>
    </row>
    <row r="199" spans="1:9" ht="14.1" customHeight="1" x14ac:dyDescent="0.25">
      <c r="A199" s="2" t="s">
        <v>721</v>
      </c>
      <c r="B199" s="2" t="s">
        <v>722</v>
      </c>
      <c r="C199" s="2" t="s">
        <v>206</v>
      </c>
      <c r="D199" s="2" t="s">
        <v>207</v>
      </c>
      <c r="E199" s="7">
        <v>4961542.4529999997</v>
      </c>
      <c r="F199" s="7">
        <v>3048183.3793731658</v>
      </c>
      <c r="G199" s="3">
        <v>61.436204733672682</v>
      </c>
      <c r="H199" s="3">
        <v>2.0099216735419958</v>
      </c>
      <c r="I199" s="1"/>
    </row>
    <row r="200" spans="1:9" ht="14.1" customHeight="1" x14ac:dyDescent="0.25">
      <c r="A200" s="2" t="s">
        <v>723</v>
      </c>
      <c r="B200" s="2" t="s">
        <v>724</v>
      </c>
      <c r="C200" s="2" t="s">
        <v>319</v>
      </c>
      <c r="D200" s="2" t="s">
        <v>25</v>
      </c>
      <c r="E200" s="7">
        <v>257594.459</v>
      </c>
      <c r="F200" s="7">
        <v>198688.4118035773</v>
      </c>
      <c r="G200" s="3">
        <v>77.132253766210596</v>
      </c>
      <c r="H200" s="3">
        <v>0.13101185049036321</v>
      </c>
      <c r="I200" s="1"/>
    </row>
    <row r="201" spans="1:9" ht="14.1" customHeight="1" x14ac:dyDescent="0.25">
      <c r="A201" s="2" t="s">
        <v>725</v>
      </c>
      <c r="B201" s="2" t="s">
        <v>726</v>
      </c>
      <c r="C201" s="2" t="s">
        <v>280</v>
      </c>
      <c r="D201" s="64" t="s">
        <v>1208</v>
      </c>
      <c r="E201" s="7">
        <v>479221.44</v>
      </c>
      <c r="F201" s="7">
        <v>143056.50932058349</v>
      </c>
      <c r="G201" s="3">
        <v>29.85185915734144</v>
      </c>
      <c r="H201" s="3">
        <v>9.43290946897795E-2</v>
      </c>
      <c r="I201" s="1"/>
    </row>
    <row r="202" spans="1:9" ht="14.1" customHeight="1" x14ac:dyDescent="0.25">
      <c r="A202" s="2" t="s">
        <v>727</v>
      </c>
      <c r="B202" s="2" t="s">
        <v>728</v>
      </c>
      <c r="C202" s="2" t="s">
        <v>233</v>
      </c>
      <c r="D202" s="2" t="s">
        <v>25</v>
      </c>
      <c r="E202" s="7">
        <v>2293311.3560000001</v>
      </c>
      <c r="F202" s="7">
        <v>138.7079286304907</v>
      </c>
      <c r="G202" s="3">
        <v>6.0483688038080194E-3</v>
      </c>
      <c r="H202" s="3">
        <v>9.1461712550860666E-5</v>
      </c>
      <c r="I202" s="1"/>
    </row>
    <row r="203" spans="1:9" ht="14.1" customHeight="1" x14ac:dyDescent="0.25">
      <c r="A203" s="2" t="s">
        <v>729</v>
      </c>
      <c r="B203" s="2" t="s">
        <v>730</v>
      </c>
      <c r="C203" s="2" t="s">
        <v>270</v>
      </c>
      <c r="D203" s="2" t="s">
        <v>8</v>
      </c>
      <c r="E203" s="7">
        <v>2377522.835</v>
      </c>
      <c r="F203" s="7">
        <v>77726.521955591699</v>
      </c>
      <c r="G203" s="3">
        <v>3.2692229412632199</v>
      </c>
      <c r="H203" s="3">
        <v>5.1251582219343977E-2</v>
      </c>
      <c r="I203" s="1"/>
    </row>
    <row r="204" spans="1:9" ht="14.1" customHeight="1" x14ac:dyDescent="0.25">
      <c r="A204" s="2" t="s">
        <v>731</v>
      </c>
      <c r="B204" s="2" t="s">
        <v>732</v>
      </c>
      <c r="C204" s="2" t="s">
        <v>163</v>
      </c>
      <c r="D204" s="2" t="s">
        <v>8</v>
      </c>
      <c r="E204" s="7">
        <v>1140082.44</v>
      </c>
      <c r="F204" s="7">
        <v>15978.171906834041</v>
      </c>
      <c r="G204" s="3">
        <v>1.4014926768658971</v>
      </c>
      <c r="H204" s="3">
        <v>1.053574211986214E-2</v>
      </c>
      <c r="I204" s="1"/>
    </row>
    <row r="205" spans="1:9" ht="14.1" customHeight="1" x14ac:dyDescent="0.25">
      <c r="A205" s="2" t="s">
        <v>733</v>
      </c>
      <c r="B205" s="2" t="s">
        <v>734</v>
      </c>
      <c r="C205" s="2" t="s">
        <v>203</v>
      </c>
      <c r="D205" s="2" t="s">
        <v>18</v>
      </c>
      <c r="E205" s="7">
        <v>289541.08600000001</v>
      </c>
      <c r="F205" s="7">
        <v>137833.94766897309</v>
      </c>
      <c r="G205" s="3">
        <v>47.604279438591682</v>
      </c>
      <c r="H205" s="3">
        <v>9.0885423969043602E-2</v>
      </c>
      <c r="I205" s="1"/>
    </row>
    <row r="206" spans="1:9" ht="14.1" customHeight="1" x14ac:dyDescent="0.25">
      <c r="A206" s="2" t="s">
        <v>735</v>
      </c>
      <c r="B206" s="2" t="s">
        <v>736</v>
      </c>
      <c r="C206" s="2" t="s">
        <v>203</v>
      </c>
      <c r="D206" s="2" t="s">
        <v>92</v>
      </c>
      <c r="E206" s="7">
        <v>82932.096999999994</v>
      </c>
      <c r="F206" s="7">
        <v>0</v>
      </c>
      <c r="G206" s="3">
        <v>0</v>
      </c>
      <c r="H206" s="3">
        <v>0</v>
      </c>
      <c r="I206" s="1"/>
    </row>
    <row r="207" spans="1:9" ht="14.1" customHeight="1" x14ac:dyDescent="0.25">
      <c r="A207" s="2" t="s">
        <v>737</v>
      </c>
      <c r="B207" s="2" t="s">
        <v>738</v>
      </c>
      <c r="C207" s="2" t="s">
        <v>160</v>
      </c>
      <c r="D207" s="2" t="s">
        <v>30</v>
      </c>
      <c r="E207" s="7">
        <v>1204026.76</v>
      </c>
      <c r="F207" s="7">
        <v>186093.45620781911</v>
      </c>
      <c r="G207" s="3">
        <v>15.4559236048723</v>
      </c>
      <c r="H207" s="3">
        <v>0.12270694521448081</v>
      </c>
      <c r="I207" s="1"/>
    </row>
    <row r="208" spans="1:9" ht="14.1" customHeight="1" x14ac:dyDescent="0.25">
      <c r="A208" s="2" t="s">
        <v>739</v>
      </c>
      <c r="B208" s="2" t="s">
        <v>740</v>
      </c>
      <c r="C208" s="2" t="s">
        <v>237</v>
      </c>
      <c r="D208" s="2" t="s">
        <v>25</v>
      </c>
      <c r="E208" s="7">
        <v>1290483.9620000001</v>
      </c>
      <c r="F208" s="7">
        <v>28814.67084151199</v>
      </c>
      <c r="G208" s="3">
        <v>2.2328577254733819</v>
      </c>
      <c r="H208" s="3">
        <v>1.899991707593502E-2</v>
      </c>
      <c r="I208" s="1"/>
    </row>
    <row r="209" spans="1:9" ht="14.1" customHeight="1" x14ac:dyDescent="0.25">
      <c r="A209" s="2" t="s">
        <v>741</v>
      </c>
      <c r="B209" s="2" t="s">
        <v>742</v>
      </c>
      <c r="C209" s="2" t="s">
        <v>201</v>
      </c>
      <c r="D209" s="2" t="s">
        <v>5</v>
      </c>
      <c r="E209" s="7">
        <v>12714804.851</v>
      </c>
      <c r="F209" s="7">
        <v>6213178.0169491023</v>
      </c>
      <c r="G209" s="3">
        <v>48.865697033961517</v>
      </c>
      <c r="H209" s="3">
        <v>4.0968667575402691</v>
      </c>
      <c r="I209" s="1"/>
    </row>
    <row r="210" spans="1:9" ht="14.1" customHeight="1" x14ac:dyDescent="0.25">
      <c r="A210" s="2" t="s">
        <v>743</v>
      </c>
      <c r="B210" s="2" t="s">
        <v>744</v>
      </c>
      <c r="C210" s="2" t="s">
        <v>147</v>
      </c>
      <c r="D210" s="2" t="s">
        <v>25</v>
      </c>
      <c r="E210" s="7">
        <v>1791227.629</v>
      </c>
      <c r="F210" s="7">
        <v>904144.33541645703</v>
      </c>
      <c r="G210" s="3">
        <v>50.476238797255448</v>
      </c>
      <c r="H210" s="3">
        <v>0.5961778113682471</v>
      </c>
      <c r="I210" s="1"/>
    </row>
    <row r="211" spans="1:9" ht="14.1" customHeight="1" x14ac:dyDescent="0.25">
      <c r="A211" s="2" t="s">
        <v>745</v>
      </c>
      <c r="B211" s="2" t="s">
        <v>746</v>
      </c>
      <c r="C211" s="2" t="s">
        <v>199</v>
      </c>
      <c r="D211" s="2" t="s">
        <v>5</v>
      </c>
      <c r="E211" s="7">
        <v>1172152.2490000001</v>
      </c>
      <c r="F211" s="7">
        <v>210894.9005782383</v>
      </c>
      <c r="G211" s="3">
        <v>17.9921081717976</v>
      </c>
      <c r="H211" s="3">
        <v>0.1390606071734613</v>
      </c>
      <c r="I211" s="1"/>
    </row>
    <row r="212" spans="1:9" ht="14.1" customHeight="1" x14ac:dyDescent="0.25">
      <c r="A212" s="2" t="s">
        <v>747</v>
      </c>
      <c r="B212" s="2" t="s">
        <v>748</v>
      </c>
      <c r="C212" s="2" t="s">
        <v>209</v>
      </c>
      <c r="D212" s="2" t="s">
        <v>18</v>
      </c>
      <c r="E212" s="7">
        <v>2644171.199</v>
      </c>
      <c r="F212" s="7">
        <v>762707.9856449794</v>
      </c>
      <c r="G212" s="3">
        <v>28.84487910364609</v>
      </c>
      <c r="H212" s="3">
        <v>0.50291702307183617</v>
      </c>
      <c r="I212" s="1"/>
    </row>
    <row r="213" spans="1:9" ht="14.1" customHeight="1" x14ac:dyDescent="0.25">
      <c r="A213" s="2" t="s">
        <v>749</v>
      </c>
      <c r="B213" s="2" t="s">
        <v>750</v>
      </c>
      <c r="C213" s="2" t="s">
        <v>139</v>
      </c>
      <c r="D213" s="2" t="s">
        <v>8</v>
      </c>
      <c r="E213" s="7">
        <v>941752.18700000003</v>
      </c>
      <c r="F213" s="7">
        <v>19227.56979626531</v>
      </c>
      <c r="G213" s="3">
        <v>2.0416803976336619</v>
      </c>
      <c r="H213" s="3">
        <v>1.267834131127712E-2</v>
      </c>
      <c r="I213" s="1"/>
    </row>
    <row r="214" spans="1:9" ht="14.1" customHeight="1" x14ac:dyDescent="0.25">
      <c r="A214" s="2" t="s">
        <v>751</v>
      </c>
      <c r="B214" s="2" t="s">
        <v>752</v>
      </c>
      <c r="C214" s="2" t="s">
        <v>139</v>
      </c>
      <c r="D214" s="2" t="s">
        <v>8</v>
      </c>
      <c r="E214" s="7">
        <v>521960.22200000001</v>
      </c>
      <c r="F214" s="7">
        <v>22440.11159129424</v>
      </c>
      <c r="G214" s="3">
        <v>4.2991995645396592</v>
      </c>
      <c r="H214" s="3">
        <v>1.4796638204004091E-2</v>
      </c>
      <c r="I214" s="1"/>
    </row>
    <row r="215" spans="1:9" ht="14.1" customHeight="1" x14ac:dyDescent="0.25">
      <c r="A215" s="2" t="s">
        <v>753</v>
      </c>
      <c r="B215" s="2" t="s">
        <v>754</v>
      </c>
      <c r="C215" s="2" t="s">
        <v>263</v>
      </c>
      <c r="D215" s="2" t="s">
        <v>8</v>
      </c>
      <c r="E215" s="7">
        <v>1908.9949999999999</v>
      </c>
      <c r="F215" s="7">
        <v>1272.291683459169</v>
      </c>
      <c r="G215" s="3">
        <v>66.647198314252734</v>
      </c>
      <c r="H215" s="3">
        <v>8.3892807990367207E-4</v>
      </c>
      <c r="I215" s="1"/>
    </row>
    <row r="216" spans="1:9" ht="14.1" customHeight="1" x14ac:dyDescent="0.25">
      <c r="A216" s="2" t="s">
        <v>755</v>
      </c>
      <c r="B216" s="2" t="s">
        <v>756</v>
      </c>
      <c r="C216" s="2" t="s">
        <v>173</v>
      </c>
      <c r="D216" s="2" t="s">
        <v>8</v>
      </c>
      <c r="E216" s="7">
        <v>276572.97700000001</v>
      </c>
      <c r="F216" s="7">
        <v>51529.284388316053</v>
      </c>
      <c r="G216" s="3">
        <v>18.631351821590311</v>
      </c>
      <c r="H216" s="3">
        <v>3.3977557326450601E-2</v>
      </c>
      <c r="I216" s="1"/>
    </row>
    <row r="217" spans="1:9" ht="14.1" customHeight="1" x14ac:dyDescent="0.25">
      <c r="A217" s="2" t="s">
        <v>757</v>
      </c>
      <c r="B217" s="2" t="s">
        <v>758</v>
      </c>
      <c r="C217" s="2" t="s">
        <v>242</v>
      </c>
      <c r="D217" s="2" t="s">
        <v>759</v>
      </c>
      <c r="E217" s="7">
        <v>2391719.142</v>
      </c>
      <c r="F217" s="7">
        <v>1334015.701660017</v>
      </c>
      <c r="G217" s="3">
        <v>55.776436214182269</v>
      </c>
      <c r="H217" s="3">
        <v>0.87962787598532977</v>
      </c>
      <c r="I217" s="1"/>
    </row>
    <row r="218" spans="1:9" ht="14.1" customHeight="1" x14ac:dyDescent="0.25">
      <c r="A218" s="2" t="s">
        <v>760</v>
      </c>
      <c r="B218" s="2" t="s">
        <v>761</v>
      </c>
      <c r="C218" s="2" t="s">
        <v>247</v>
      </c>
      <c r="D218" s="2" t="s">
        <v>8</v>
      </c>
      <c r="E218" s="7">
        <v>3938809.037</v>
      </c>
      <c r="F218" s="7">
        <v>27587.790422964081</v>
      </c>
      <c r="G218" s="3">
        <v>0.70040944264656102</v>
      </c>
      <c r="H218" s="3">
        <v>1.8190932432566611E-2</v>
      </c>
      <c r="I218" s="1"/>
    </row>
    <row r="219" spans="1:9" ht="14.1" customHeight="1" x14ac:dyDescent="0.25">
      <c r="A219" s="2" t="s">
        <v>762</v>
      </c>
      <c r="B219" s="2" t="s">
        <v>763</v>
      </c>
      <c r="C219" s="2" t="s">
        <v>252</v>
      </c>
      <c r="D219" s="2" t="s">
        <v>30</v>
      </c>
      <c r="E219" s="7">
        <v>731655.88600000006</v>
      </c>
      <c r="F219" s="7">
        <v>30279.90451117028</v>
      </c>
      <c r="G219" s="3">
        <v>4.1385445112335617</v>
      </c>
      <c r="H219" s="3">
        <v>1.9966067908387661E-2</v>
      </c>
      <c r="I219" s="1"/>
    </row>
    <row r="220" spans="1:9" ht="14.1" customHeight="1" x14ac:dyDescent="0.25">
      <c r="A220" s="2" t="s">
        <v>764</v>
      </c>
      <c r="B220" s="2" t="s">
        <v>765</v>
      </c>
      <c r="C220" s="2" t="s">
        <v>319</v>
      </c>
      <c r="D220" s="2" t="s">
        <v>25</v>
      </c>
      <c r="E220" s="7">
        <v>112651.859</v>
      </c>
      <c r="F220" s="7">
        <v>63903.506263440002</v>
      </c>
      <c r="G220" s="3">
        <v>56.726543912107132</v>
      </c>
      <c r="H220" s="3">
        <v>4.2136914440045151E-2</v>
      </c>
      <c r="I220" s="1"/>
    </row>
    <row r="221" spans="1:9" ht="14.1" customHeight="1" x14ac:dyDescent="0.25">
      <c r="A221" s="2" t="s">
        <v>766</v>
      </c>
      <c r="B221" s="2" t="s">
        <v>767</v>
      </c>
      <c r="C221" s="2" t="s">
        <v>203</v>
      </c>
      <c r="D221" s="2" t="s">
        <v>204</v>
      </c>
      <c r="E221" s="7">
        <v>25698395.159000002</v>
      </c>
      <c r="F221" s="7">
        <v>9075364.7299818024</v>
      </c>
      <c r="G221" s="3">
        <v>35.314908475144449</v>
      </c>
      <c r="H221" s="3">
        <v>5.9841453075044644</v>
      </c>
      <c r="I221" s="1"/>
    </row>
    <row r="222" spans="1:9" ht="14.1" customHeight="1" x14ac:dyDescent="0.25">
      <c r="A222" s="2" t="s">
        <v>768</v>
      </c>
      <c r="B222" s="2" t="s">
        <v>769</v>
      </c>
      <c r="C222" s="2" t="s">
        <v>245</v>
      </c>
      <c r="D222" s="2" t="s">
        <v>8</v>
      </c>
      <c r="E222" s="7">
        <v>153349.147</v>
      </c>
      <c r="F222" s="7">
        <v>111900.3281509776</v>
      </c>
      <c r="G222" s="3">
        <v>72.970949196722728</v>
      </c>
      <c r="H222" s="3">
        <v>7.3785224455020365E-2</v>
      </c>
      <c r="I222" s="1"/>
    </row>
    <row r="223" spans="1:9" ht="14.1" customHeight="1" x14ac:dyDescent="0.25">
      <c r="A223" s="2" t="s">
        <v>770</v>
      </c>
      <c r="B223" s="2" t="s">
        <v>771</v>
      </c>
      <c r="C223" s="2" t="s">
        <v>245</v>
      </c>
      <c r="D223" s="2" t="s">
        <v>8</v>
      </c>
      <c r="E223" s="7">
        <v>729170.48600000003</v>
      </c>
      <c r="F223" s="7">
        <v>105954.8430761089</v>
      </c>
      <c r="G223" s="3">
        <v>14.530873795694029</v>
      </c>
      <c r="H223" s="3">
        <v>6.9864869993223958E-2</v>
      </c>
      <c r="I223" s="1"/>
    </row>
    <row r="224" spans="1:9" ht="14.1" customHeight="1" x14ac:dyDescent="0.25">
      <c r="A224" s="2" t="s">
        <v>772</v>
      </c>
      <c r="B224" s="2" t="s">
        <v>773</v>
      </c>
      <c r="C224" s="2" t="s">
        <v>290</v>
      </c>
      <c r="D224" s="2" t="s">
        <v>92</v>
      </c>
      <c r="E224" s="7">
        <v>12400.066999999999</v>
      </c>
      <c r="F224" s="7">
        <v>0</v>
      </c>
      <c r="G224" s="3">
        <v>0</v>
      </c>
      <c r="H224" s="3">
        <v>0</v>
      </c>
      <c r="I224" s="1"/>
    </row>
    <row r="225" spans="1:9" ht="14.1" customHeight="1" x14ac:dyDescent="0.25">
      <c r="A225" s="2" t="s">
        <v>774</v>
      </c>
      <c r="B225" s="2" t="s">
        <v>775</v>
      </c>
      <c r="C225" s="2" t="s">
        <v>286</v>
      </c>
      <c r="D225" s="2" t="s">
        <v>30</v>
      </c>
      <c r="E225" s="7">
        <v>693281.97100000002</v>
      </c>
      <c r="F225" s="7">
        <v>23139.45645472495</v>
      </c>
      <c r="G225" s="3">
        <v>3.3376688595187698</v>
      </c>
      <c r="H225" s="3">
        <v>1.5257774632934651E-2</v>
      </c>
      <c r="I225" s="1"/>
    </row>
    <row r="226" spans="1:9" ht="14.1" customHeight="1" x14ac:dyDescent="0.25">
      <c r="A226" s="2" t="s">
        <v>776</v>
      </c>
      <c r="B226" s="2" t="s">
        <v>777</v>
      </c>
      <c r="C226" s="2" t="s">
        <v>128</v>
      </c>
      <c r="D226" s="2" t="s">
        <v>18</v>
      </c>
      <c r="E226" s="7">
        <v>1267401.196</v>
      </c>
      <c r="F226" s="7">
        <v>763111.34015936602</v>
      </c>
      <c r="G226" s="3">
        <v>60.210716430424291</v>
      </c>
      <c r="H226" s="3">
        <v>0.5031829883631872</v>
      </c>
      <c r="I226" s="1"/>
    </row>
    <row r="227" spans="1:9" ht="14.1" customHeight="1" x14ac:dyDescent="0.25">
      <c r="A227" s="2" t="s">
        <v>778</v>
      </c>
      <c r="B227" s="2" t="s">
        <v>779</v>
      </c>
      <c r="C227" s="2" t="s">
        <v>155</v>
      </c>
      <c r="D227" s="2" t="s">
        <v>25</v>
      </c>
      <c r="E227" s="7">
        <v>67884.884999999995</v>
      </c>
      <c r="F227" s="7">
        <v>12311.30977890414</v>
      </c>
      <c r="G227" s="3">
        <v>18.135568438989239</v>
      </c>
      <c r="H227" s="3">
        <v>8.1178739185296389E-3</v>
      </c>
      <c r="I227" s="1"/>
    </row>
    <row r="228" spans="1:9" ht="14.1" customHeight="1" x14ac:dyDescent="0.25">
      <c r="A228" s="2" t="s">
        <v>780</v>
      </c>
      <c r="B228" s="2" t="s">
        <v>781</v>
      </c>
      <c r="C228" s="2" t="s">
        <v>126</v>
      </c>
      <c r="D228" s="2" t="s">
        <v>18</v>
      </c>
      <c r="E228" s="7">
        <v>1741375.6310000001</v>
      </c>
      <c r="F228" s="7">
        <v>734286.59525973222</v>
      </c>
      <c r="G228" s="3">
        <v>42.167042089480823</v>
      </c>
      <c r="H228" s="3">
        <v>0.48417642862005028</v>
      </c>
      <c r="I228" s="1"/>
    </row>
    <row r="229" spans="1:9" ht="14.1" customHeight="1" x14ac:dyDescent="0.25">
      <c r="A229" s="2" t="s">
        <v>782</v>
      </c>
      <c r="B229" s="2" t="s">
        <v>783</v>
      </c>
      <c r="C229" s="2" t="s">
        <v>157</v>
      </c>
      <c r="D229" s="64" t="s">
        <v>1210</v>
      </c>
      <c r="E229" s="7">
        <v>9214685.3479999993</v>
      </c>
      <c r="F229" s="7">
        <v>7776481.0987085728</v>
      </c>
      <c r="G229" s="3">
        <v>84.392258715555798</v>
      </c>
      <c r="H229" s="3">
        <v>5.1276829373035442</v>
      </c>
      <c r="I229" s="1"/>
    </row>
    <row r="230" spans="1:9" ht="14.1" customHeight="1" x14ac:dyDescent="0.25">
      <c r="A230" s="2" t="s">
        <v>784</v>
      </c>
      <c r="B230" s="2" t="s">
        <v>785</v>
      </c>
      <c r="C230" s="2" t="s">
        <v>206</v>
      </c>
      <c r="D230" s="2" t="s">
        <v>207</v>
      </c>
      <c r="E230" s="7">
        <v>11460762.356000001</v>
      </c>
      <c r="F230" s="7">
        <v>3528464.1267620311</v>
      </c>
      <c r="G230" s="3">
        <v>30.78734221301421</v>
      </c>
      <c r="H230" s="3">
        <v>2.3266108498212592</v>
      </c>
      <c r="I230" s="1"/>
    </row>
    <row r="231" spans="1:9" ht="14.1" customHeight="1" x14ac:dyDescent="0.25">
      <c r="A231" s="2" t="s">
        <v>786</v>
      </c>
      <c r="B231" s="2" t="s">
        <v>787</v>
      </c>
      <c r="C231" s="2" t="s">
        <v>165</v>
      </c>
      <c r="D231" s="2" t="s">
        <v>5</v>
      </c>
      <c r="E231" s="7">
        <v>1843124.821</v>
      </c>
      <c r="F231" s="7">
        <v>235864.6209806327</v>
      </c>
      <c r="G231" s="3">
        <v>12.796996616466959</v>
      </c>
      <c r="H231" s="3">
        <v>0.15552522756299211</v>
      </c>
      <c r="I231" s="1"/>
    </row>
    <row r="232" spans="1:9" ht="14.1" customHeight="1" x14ac:dyDescent="0.25">
      <c r="A232" s="2" t="s">
        <v>788</v>
      </c>
      <c r="B232" s="2" t="s">
        <v>789</v>
      </c>
      <c r="C232" s="2" t="s">
        <v>137</v>
      </c>
      <c r="D232" s="2" t="s">
        <v>25</v>
      </c>
      <c r="E232" s="7">
        <v>1250610.642</v>
      </c>
      <c r="F232" s="7">
        <v>41272.117103627883</v>
      </c>
      <c r="G232" s="3">
        <v>3.3001571966175449</v>
      </c>
      <c r="H232" s="3">
        <v>2.7214150972965329E-2</v>
      </c>
      <c r="I232" s="1"/>
    </row>
    <row r="233" spans="1:9" ht="14.1" customHeight="1" x14ac:dyDescent="0.25">
      <c r="A233" s="2" t="s">
        <v>790</v>
      </c>
      <c r="B233" s="2" t="s">
        <v>791</v>
      </c>
      <c r="C233" s="2" t="s">
        <v>211</v>
      </c>
      <c r="D233" s="64" t="s">
        <v>1206</v>
      </c>
      <c r="E233" s="7">
        <v>9330937.7870000005</v>
      </c>
      <c r="F233" s="7">
        <v>2513885.1551391901</v>
      </c>
      <c r="G233" s="3">
        <v>26.941398737451351</v>
      </c>
      <c r="H233" s="3">
        <v>1.657614267009353</v>
      </c>
      <c r="I233" s="1"/>
    </row>
    <row r="234" spans="1:9" ht="14.1" customHeight="1" x14ac:dyDescent="0.25">
      <c r="A234" s="2" t="s">
        <v>792</v>
      </c>
      <c r="B234" s="2" t="s">
        <v>793</v>
      </c>
      <c r="C234" s="2" t="s">
        <v>229</v>
      </c>
      <c r="D234" s="2" t="s">
        <v>18</v>
      </c>
      <c r="E234" s="7">
        <v>1483958.9990000001</v>
      </c>
      <c r="F234" s="7">
        <v>399025.16730634478</v>
      </c>
      <c r="G234" s="3">
        <v>26.889231277632138</v>
      </c>
      <c r="H234" s="3">
        <v>0.26311059153621857</v>
      </c>
      <c r="I234" s="1"/>
    </row>
    <row r="235" spans="1:9" ht="14.1" customHeight="1" x14ac:dyDescent="0.25">
      <c r="A235" s="2" t="s">
        <v>794</v>
      </c>
      <c r="B235" s="2" t="s">
        <v>795</v>
      </c>
      <c r="C235" s="2" t="s">
        <v>203</v>
      </c>
      <c r="D235" s="2" t="s">
        <v>5</v>
      </c>
      <c r="E235" s="7">
        <v>12316754.346999999</v>
      </c>
      <c r="F235" s="7">
        <v>4759030.657439813</v>
      </c>
      <c r="G235" s="3">
        <v>38.638674795028066</v>
      </c>
      <c r="H235" s="3">
        <v>3.1380260545237011</v>
      </c>
      <c r="I235" s="1"/>
    </row>
    <row r="236" spans="1:9" ht="14.1" customHeight="1" x14ac:dyDescent="0.25">
      <c r="A236" s="2" t="s">
        <v>796</v>
      </c>
      <c r="B236" s="2" t="s">
        <v>797</v>
      </c>
      <c r="C236" s="2" t="s">
        <v>173</v>
      </c>
      <c r="D236" s="2" t="s">
        <v>8</v>
      </c>
      <c r="E236" s="7">
        <v>653934.86800000002</v>
      </c>
      <c r="F236" s="7">
        <v>44021.421768166263</v>
      </c>
      <c r="G236" s="3">
        <v>6.7317746647768999</v>
      </c>
      <c r="H236" s="3">
        <v>2.9026996968327379E-2</v>
      </c>
      <c r="I236" s="1"/>
    </row>
    <row r="237" spans="1:9" ht="14.1" customHeight="1" x14ac:dyDescent="0.25">
      <c r="A237" s="2" t="s">
        <v>798</v>
      </c>
      <c r="B237" s="2" t="s">
        <v>799</v>
      </c>
      <c r="C237" s="2" t="s">
        <v>133</v>
      </c>
      <c r="D237" s="2" t="s">
        <v>5</v>
      </c>
      <c r="E237" s="7">
        <v>6524174.9069999997</v>
      </c>
      <c r="F237" s="7">
        <v>324877.87572537101</v>
      </c>
      <c r="G237" s="3">
        <v>4.9796009511762014</v>
      </c>
      <c r="H237" s="3">
        <v>0.21421909459036101</v>
      </c>
      <c r="I237" s="1"/>
    </row>
    <row r="238" spans="1:9" ht="14.1" customHeight="1" x14ac:dyDescent="0.25">
      <c r="A238" s="2" t="s">
        <v>800</v>
      </c>
      <c r="B238" s="2" t="s">
        <v>801</v>
      </c>
      <c r="C238" s="2" t="s">
        <v>257</v>
      </c>
      <c r="D238" s="2" t="s">
        <v>5</v>
      </c>
      <c r="E238" s="7">
        <v>5970915.4129999997</v>
      </c>
      <c r="F238" s="7">
        <v>3611665.2883345722</v>
      </c>
      <c r="G238" s="3">
        <v>60.487631100436957</v>
      </c>
      <c r="H238" s="3">
        <v>2.3814723187998439</v>
      </c>
      <c r="I238" s="1"/>
    </row>
    <row r="239" spans="1:9" ht="14.1" customHeight="1" x14ac:dyDescent="0.25">
      <c r="A239" s="2" t="s">
        <v>802</v>
      </c>
      <c r="B239" s="2" t="s">
        <v>803</v>
      </c>
      <c r="C239" s="2" t="s">
        <v>214</v>
      </c>
      <c r="D239" s="2" t="s">
        <v>25</v>
      </c>
      <c r="E239" s="7">
        <v>5262816.1050000004</v>
      </c>
      <c r="F239" s="7">
        <v>527783.69829049113</v>
      </c>
      <c r="G239" s="3">
        <v>10.02854152150717</v>
      </c>
      <c r="H239" s="3">
        <v>0.3480118359395929</v>
      </c>
      <c r="I239" s="1"/>
    </row>
    <row r="240" spans="1:9" ht="14.1" customHeight="1" x14ac:dyDescent="0.25">
      <c r="A240" s="2" t="s">
        <v>804</v>
      </c>
      <c r="B240" s="2" t="s">
        <v>805</v>
      </c>
      <c r="C240" s="2" t="s">
        <v>280</v>
      </c>
      <c r="D240" s="64" t="s">
        <v>1207</v>
      </c>
      <c r="E240" s="7">
        <v>1267542.554</v>
      </c>
      <c r="F240" s="7">
        <v>105244.99945117861</v>
      </c>
      <c r="G240" s="3">
        <v>8.3030742533302426</v>
      </c>
      <c r="H240" s="3">
        <v>6.939681085471297E-2</v>
      </c>
      <c r="I240" s="1"/>
    </row>
    <row r="241" spans="1:9" ht="14.1" customHeight="1" x14ac:dyDescent="0.25">
      <c r="A241" s="2" t="s">
        <v>806</v>
      </c>
      <c r="B241" s="2" t="s">
        <v>807</v>
      </c>
      <c r="C241" s="2" t="s">
        <v>139</v>
      </c>
      <c r="D241" s="2" t="s">
        <v>25</v>
      </c>
      <c r="E241" s="7">
        <v>765231.42</v>
      </c>
      <c r="F241" s="7">
        <v>557.96622082182785</v>
      </c>
      <c r="G241" s="3">
        <v>7.2914703479089737E-2</v>
      </c>
      <c r="H241" s="3">
        <v>3.6791369178213032E-4</v>
      </c>
      <c r="I241" s="1"/>
    </row>
    <row r="242" spans="1:9" ht="14.1" customHeight="1" x14ac:dyDescent="0.25">
      <c r="A242" s="2" t="s">
        <v>808</v>
      </c>
      <c r="B242" s="2" t="s">
        <v>809</v>
      </c>
      <c r="C242" s="2" t="s">
        <v>139</v>
      </c>
      <c r="D242" s="2" t="s">
        <v>25</v>
      </c>
      <c r="E242" s="7">
        <v>750660.55099999998</v>
      </c>
      <c r="F242" s="7">
        <v>9331.3179114987361</v>
      </c>
      <c r="G242" s="3">
        <v>1.2430808970936229</v>
      </c>
      <c r="H242" s="3">
        <v>6.1529165994234922E-3</v>
      </c>
      <c r="I242" s="1"/>
    </row>
    <row r="243" spans="1:9" ht="14.1" customHeight="1" x14ac:dyDescent="0.25">
      <c r="A243" s="2" t="s">
        <v>810</v>
      </c>
      <c r="B243" s="2" t="s">
        <v>811</v>
      </c>
      <c r="C243" s="2" t="s">
        <v>142</v>
      </c>
      <c r="D243" s="2" t="s">
        <v>8</v>
      </c>
      <c r="E243" s="7">
        <v>630693.93400000001</v>
      </c>
      <c r="F243" s="7">
        <v>124326.62641029109</v>
      </c>
      <c r="G243" s="3">
        <v>19.712671980493649</v>
      </c>
      <c r="H243" s="3">
        <v>8.197891987449589E-2</v>
      </c>
      <c r="I243" s="1"/>
    </row>
    <row r="244" spans="1:9" ht="14.1" customHeight="1" x14ac:dyDescent="0.25">
      <c r="A244" s="2" t="s">
        <v>812</v>
      </c>
      <c r="B244" s="2" t="s">
        <v>813</v>
      </c>
      <c r="C244" s="2" t="s">
        <v>255</v>
      </c>
      <c r="D244" s="2" t="s">
        <v>8</v>
      </c>
      <c r="E244" s="7">
        <v>117460.933</v>
      </c>
      <c r="F244" s="7">
        <v>6860.3352576215811</v>
      </c>
      <c r="G244" s="3">
        <v>5.8405250855802251</v>
      </c>
      <c r="H244" s="3">
        <v>4.5235915317186296E-3</v>
      </c>
      <c r="I244" s="1"/>
    </row>
    <row r="245" spans="1:9" ht="14.1" customHeight="1" x14ac:dyDescent="0.25">
      <c r="A245" s="2" t="s">
        <v>814</v>
      </c>
      <c r="B245" s="2" t="s">
        <v>815</v>
      </c>
      <c r="C245" s="2" t="s">
        <v>282</v>
      </c>
      <c r="D245" s="2" t="s">
        <v>25</v>
      </c>
      <c r="E245" s="7">
        <v>784968.84299999999</v>
      </c>
      <c r="F245" s="7">
        <v>29538.939201812769</v>
      </c>
      <c r="G245" s="3">
        <v>3.7630715493013231</v>
      </c>
      <c r="H245" s="3">
        <v>1.94774876462229E-2</v>
      </c>
      <c r="I245" s="1"/>
    </row>
    <row r="246" spans="1:9" ht="14.1" customHeight="1" x14ac:dyDescent="0.25">
      <c r="A246" s="2" t="s">
        <v>816</v>
      </c>
      <c r="B246" s="2" t="s">
        <v>817</v>
      </c>
      <c r="C246" s="2" t="s">
        <v>294</v>
      </c>
      <c r="D246" s="2" t="s">
        <v>8</v>
      </c>
      <c r="E246" s="7">
        <v>96902.653999999995</v>
      </c>
      <c r="F246" s="7">
        <v>16454.618642108431</v>
      </c>
      <c r="G246" s="3">
        <v>16.980565508668551</v>
      </c>
      <c r="H246" s="3">
        <v>1.0849903212005241E-2</v>
      </c>
      <c r="I246" s="1"/>
    </row>
    <row r="247" spans="1:9" ht="14.1" customHeight="1" x14ac:dyDescent="0.25">
      <c r="A247" s="2" t="s">
        <v>818</v>
      </c>
      <c r="B247" s="2" t="s">
        <v>819</v>
      </c>
      <c r="C247" s="2" t="s">
        <v>145</v>
      </c>
      <c r="D247" s="2" t="s">
        <v>92</v>
      </c>
      <c r="E247" s="7">
        <v>390980.68</v>
      </c>
      <c r="F247" s="7">
        <v>0</v>
      </c>
      <c r="G247" s="3">
        <v>0</v>
      </c>
      <c r="H247" s="3">
        <v>0</v>
      </c>
      <c r="I247" s="1"/>
    </row>
    <row r="248" spans="1:9" ht="14.1" customHeight="1" x14ac:dyDescent="0.25">
      <c r="A248" s="2" t="s">
        <v>820</v>
      </c>
      <c r="B248" s="2" t="s">
        <v>821</v>
      </c>
      <c r="C248" s="2" t="s">
        <v>153</v>
      </c>
      <c r="D248" s="2" t="s">
        <v>5</v>
      </c>
      <c r="E248" s="7">
        <v>953660.52500000002</v>
      </c>
      <c r="F248" s="7">
        <v>79814.850326572836</v>
      </c>
      <c r="G248" s="3">
        <v>8.3693146810887278</v>
      </c>
      <c r="H248" s="3">
        <v>5.262859138575797E-2</v>
      </c>
      <c r="I248" s="1"/>
    </row>
    <row r="249" spans="1:9" ht="14.1" customHeight="1" x14ac:dyDescent="0.25">
      <c r="A249" s="2" t="s">
        <v>822</v>
      </c>
      <c r="B249" s="2" t="s">
        <v>823</v>
      </c>
      <c r="C249" s="2" t="s">
        <v>284</v>
      </c>
      <c r="D249" s="2" t="s">
        <v>30</v>
      </c>
      <c r="E249" s="7">
        <v>84193.678</v>
      </c>
      <c r="F249" s="7">
        <v>2533.683531345951</v>
      </c>
      <c r="G249" s="3">
        <v>3.0093512856701081</v>
      </c>
      <c r="H249" s="3">
        <v>1.6706689886209799E-3</v>
      </c>
      <c r="I249" s="1"/>
    </row>
    <row r="250" spans="1:9" ht="14.1" customHeight="1" x14ac:dyDescent="0.25">
      <c r="A250" s="2" t="s">
        <v>824</v>
      </c>
      <c r="B250" s="2" t="s">
        <v>825</v>
      </c>
      <c r="C250" s="2" t="s">
        <v>235</v>
      </c>
      <c r="D250" s="2" t="s">
        <v>25</v>
      </c>
      <c r="E250" s="7">
        <v>4641851.358</v>
      </c>
      <c r="F250" s="7">
        <v>196809.24443415459</v>
      </c>
      <c r="G250" s="3">
        <v>4.2398868308215789</v>
      </c>
      <c r="H250" s="3">
        <v>0.12977275862680479</v>
      </c>
      <c r="I250" s="1"/>
    </row>
    <row r="251" spans="1:9" ht="14.1" customHeight="1" x14ac:dyDescent="0.25">
      <c r="A251" s="2" t="s">
        <v>826</v>
      </c>
      <c r="B251" s="2" t="s">
        <v>827</v>
      </c>
      <c r="C251" s="2" t="s">
        <v>190</v>
      </c>
      <c r="D251" s="2" t="s">
        <v>30</v>
      </c>
      <c r="E251" s="7">
        <v>300580.33199999999</v>
      </c>
      <c r="F251" s="7">
        <v>16784.991807961622</v>
      </c>
      <c r="G251" s="3">
        <v>5.5841949791850061</v>
      </c>
      <c r="H251" s="3">
        <v>1.106774580995995E-2</v>
      </c>
      <c r="I251" s="1"/>
    </row>
    <row r="252" spans="1:9" ht="14.1" customHeight="1" x14ac:dyDescent="0.25">
      <c r="A252" s="2" t="s">
        <v>828</v>
      </c>
      <c r="B252" s="2" t="s">
        <v>829</v>
      </c>
      <c r="C252" s="2" t="s">
        <v>139</v>
      </c>
      <c r="D252" s="2" t="s">
        <v>25</v>
      </c>
      <c r="E252" s="7">
        <v>1275969.936</v>
      </c>
      <c r="F252" s="7">
        <v>19286.530923691611</v>
      </c>
      <c r="G252" s="3">
        <v>1.5115192278081711</v>
      </c>
      <c r="H252" s="3">
        <v>1.2717219302907321E-2</v>
      </c>
      <c r="I252" s="1"/>
    </row>
    <row r="253" spans="1:9" ht="14.1" customHeight="1" x14ac:dyDescent="0.25">
      <c r="A253" s="2" t="s">
        <v>830</v>
      </c>
      <c r="B253" s="2" t="s">
        <v>831</v>
      </c>
      <c r="C253" s="2" t="s">
        <v>245</v>
      </c>
      <c r="D253" s="2" t="s">
        <v>8</v>
      </c>
      <c r="E253" s="7">
        <v>400915.603</v>
      </c>
      <c r="F253" s="7">
        <v>79920.908456274366</v>
      </c>
      <c r="G253" s="3">
        <v>19.93459667277514</v>
      </c>
      <c r="H253" s="3">
        <v>5.2698524361242623E-2</v>
      </c>
      <c r="I253" s="1"/>
    </row>
    <row r="254" spans="1:9" ht="14.1" customHeight="1" x14ac:dyDescent="0.25">
      <c r="A254" s="2" t="s">
        <v>832</v>
      </c>
      <c r="B254" s="2" t="s">
        <v>833</v>
      </c>
      <c r="C254" s="2" t="s">
        <v>126</v>
      </c>
      <c r="D254" s="2" t="s">
        <v>92</v>
      </c>
      <c r="E254" s="7">
        <v>113179.564</v>
      </c>
      <c r="F254" s="7">
        <v>0</v>
      </c>
      <c r="G254" s="3">
        <v>0</v>
      </c>
      <c r="H254" s="3">
        <v>0</v>
      </c>
      <c r="I254" s="1"/>
    </row>
    <row r="255" spans="1:9" ht="14.1" customHeight="1" x14ac:dyDescent="0.25">
      <c r="A255" s="2" t="s">
        <v>834</v>
      </c>
      <c r="B255" s="2" t="s">
        <v>835</v>
      </c>
      <c r="C255" s="2" t="s">
        <v>286</v>
      </c>
      <c r="D255" s="2" t="s">
        <v>30</v>
      </c>
      <c r="E255" s="7">
        <v>2910385.105</v>
      </c>
      <c r="F255" s="7">
        <v>63844.776846599787</v>
      </c>
      <c r="G255" s="3">
        <v>2.1936882764042251</v>
      </c>
      <c r="H255" s="3">
        <v>4.2098189234540638E-2</v>
      </c>
      <c r="I255" s="1"/>
    </row>
    <row r="256" spans="1:9" ht="14.1" customHeight="1" x14ac:dyDescent="0.25">
      <c r="A256" s="2" t="s">
        <v>836</v>
      </c>
      <c r="B256" s="2" t="s">
        <v>837</v>
      </c>
      <c r="C256" s="2" t="s">
        <v>270</v>
      </c>
      <c r="D256" s="64" t="s">
        <v>1208</v>
      </c>
      <c r="E256" s="7">
        <v>1952237.807</v>
      </c>
      <c r="F256" s="7">
        <v>113634.7775679879</v>
      </c>
      <c r="G256" s="3">
        <v>5.8207446429187977</v>
      </c>
      <c r="H256" s="3">
        <v>7.4928891695810892E-2</v>
      </c>
      <c r="I256" s="1"/>
    </row>
    <row r="257" spans="1:9" ht="14.1" customHeight="1" x14ac:dyDescent="0.25">
      <c r="A257" s="2" t="s">
        <v>838</v>
      </c>
      <c r="B257" s="2" t="s">
        <v>839</v>
      </c>
      <c r="C257" s="2" t="s">
        <v>242</v>
      </c>
      <c r="D257" s="2" t="s">
        <v>30</v>
      </c>
      <c r="E257" s="7">
        <v>249190.77299999999</v>
      </c>
      <c r="F257" s="7">
        <v>42898.975309469133</v>
      </c>
      <c r="G257" s="3">
        <v>17.215314513057489</v>
      </c>
      <c r="H257" s="3">
        <v>2.8286874349723719E-2</v>
      </c>
      <c r="I257" s="1"/>
    </row>
    <row r="258" spans="1:9" ht="14.1" customHeight="1" x14ac:dyDescent="0.25">
      <c r="A258" s="2" t="s">
        <v>840</v>
      </c>
      <c r="B258" s="2" t="s">
        <v>841</v>
      </c>
      <c r="C258" s="2" t="s">
        <v>242</v>
      </c>
      <c r="D258" s="2" t="s">
        <v>759</v>
      </c>
      <c r="E258" s="7">
        <v>5037583.2960000001</v>
      </c>
      <c r="F258" s="7">
        <v>574406.99685541319</v>
      </c>
      <c r="G258" s="3">
        <v>11.40243174364006</v>
      </c>
      <c r="H258" s="3">
        <v>0.37875446740716778</v>
      </c>
      <c r="I258" s="1"/>
    </row>
    <row r="259" spans="1:9" ht="14.1" customHeight="1" x14ac:dyDescent="0.25">
      <c r="A259" s="2" t="s">
        <v>842</v>
      </c>
      <c r="B259" s="2" t="s">
        <v>843</v>
      </c>
      <c r="C259" s="2" t="s">
        <v>270</v>
      </c>
      <c r="D259" s="2" t="s">
        <v>759</v>
      </c>
      <c r="E259" s="7">
        <v>375266.40500000003</v>
      </c>
      <c r="F259" s="7">
        <v>129462.09268222519</v>
      </c>
      <c r="G259" s="3">
        <v>34.498716367169934</v>
      </c>
      <c r="H259" s="3">
        <v>8.5365161343284063E-2</v>
      </c>
      <c r="I259" s="1"/>
    </row>
    <row r="260" spans="1:9" ht="14.1" customHeight="1" x14ac:dyDescent="0.25">
      <c r="A260" s="2" t="s">
        <v>844</v>
      </c>
      <c r="B260" s="2" t="s">
        <v>845</v>
      </c>
      <c r="C260" s="2" t="s">
        <v>280</v>
      </c>
      <c r="D260" s="64" t="s">
        <v>1211</v>
      </c>
      <c r="E260" s="7">
        <v>630453.52899999998</v>
      </c>
      <c r="F260" s="7">
        <v>65276.244184643467</v>
      </c>
      <c r="G260" s="3">
        <v>10.353854992005839</v>
      </c>
      <c r="H260" s="3">
        <v>4.304207510675255E-2</v>
      </c>
      <c r="I260" s="1"/>
    </row>
    <row r="261" spans="1:9" ht="14.1" customHeight="1" x14ac:dyDescent="0.25">
      <c r="A261" s="2" t="s">
        <v>846</v>
      </c>
      <c r="B261" s="2" t="s">
        <v>847</v>
      </c>
      <c r="C261" s="2" t="s">
        <v>270</v>
      </c>
      <c r="D261" s="2" t="s">
        <v>8</v>
      </c>
      <c r="E261" s="7">
        <v>2946812.7370000002</v>
      </c>
      <c r="F261" s="7">
        <v>125380.1011888301</v>
      </c>
      <c r="G261" s="3">
        <v>4.2547698947600319</v>
      </c>
      <c r="H261" s="3">
        <v>8.2673563708670614E-2</v>
      </c>
      <c r="I261" s="1"/>
    </row>
    <row r="262" spans="1:9" ht="14.1" customHeight="1" x14ac:dyDescent="0.25">
      <c r="A262" s="2" t="s">
        <v>848</v>
      </c>
      <c r="B262" s="2" t="s">
        <v>849</v>
      </c>
      <c r="C262" s="2" t="s">
        <v>197</v>
      </c>
      <c r="D262" s="2" t="s">
        <v>30</v>
      </c>
      <c r="E262" s="7">
        <v>1088767.493</v>
      </c>
      <c r="F262" s="7">
        <v>113758.54645113389</v>
      </c>
      <c r="G262" s="3">
        <v>10.448378297710059</v>
      </c>
      <c r="H262" s="3">
        <v>7.5010502849007427E-2</v>
      </c>
      <c r="I262" s="1"/>
    </row>
    <row r="263" spans="1:9" ht="14.1" customHeight="1" x14ac:dyDescent="0.25">
      <c r="A263" s="2" t="s">
        <v>850</v>
      </c>
      <c r="B263" s="2" t="s">
        <v>851</v>
      </c>
      <c r="C263" s="2" t="s">
        <v>250</v>
      </c>
      <c r="D263" s="64" t="s">
        <v>140</v>
      </c>
      <c r="E263" s="7">
        <v>962253.91799999995</v>
      </c>
      <c r="F263" s="7">
        <v>32673.637359486609</v>
      </c>
      <c r="G263" s="3">
        <v>3.395531756045977</v>
      </c>
      <c r="H263" s="3">
        <v>2.1544455732774331E-2</v>
      </c>
      <c r="I263" s="1"/>
    </row>
    <row r="264" spans="1:9" ht="14.1" customHeight="1" x14ac:dyDescent="0.25">
      <c r="A264" s="2" t="s">
        <v>852</v>
      </c>
      <c r="B264" s="2" t="s">
        <v>853</v>
      </c>
      <c r="C264" s="2" t="s">
        <v>139</v>
      </c>
      <c r="D264" s="2" t="s">
        <v>8</v>
      </c>
      <c r="E264" s="7">
        <v>303753.652</v>
      </c>
      <c r="F264" s="7">
        <v>23111.180240945181</v>
      </c>
      <c r="G264" s="3">
        <v>7.6085275316937349</v>
      </c>
      <c r="H264" s="3">
        <v>1.523912976553388E-2</v>
      </c>
      <c r="I264" s="1"/>
    </row>
    <row r="265" spans="1:9" ht="14.1" customHeight="1" x14ac:dyDescent="0.25">
      <c r="A265" s="2" t="s">
        <v>854</v>
      </c>
      <c r="B265" s="2" t="s">
        <v>855</v>
      </c>
      <c r="C265" s="2" t="s">
        <v>237</v>
      </c>
      <c r="D265" s="2" t="s">
        <v>140</v>
      </c>
      <c r="E265" s="7">
        <v>1898730.581</v>
      </c>
      <c r="F265" s="7">
        <v>93553.201730065659</v>
      </c>
      <c r="G265" s="3">
        <v>4.9271446231615554</v>
      </c>
      <c r="H265" s="3">
        <v>6.168743293429195E-2</v>
      </c>
      <c r="I265" s="1"/>
    </row>
    <row r="266" spans="1:9" ht="14.1" customHeight="1" x14ac:dyDescent="0.25">
      <c r="A266" s="2" t="s">
        <v>856</v>
      </c>
      <c r="B266" s="2" t="s">
        <v>857</v>
      </c>
      <c r="C266" s="2" t="s">
        <v>137</v>
      </c>
      <c r="D266" s="2" t="s">
        <v>92</v>
      </c>
      <c r="E266" s="7">
        <v>449269.06900000002</v>
      </c>
      <c r="F266" s="7">
        <v>0</v>
      </c>
      <c r="G266" s="3">
        <v>0</v>
      </c>
      <c r="H266" s="3">
        <v>0</v>
      </c>
      <c r="I266" s="1"/>
    </row>
    <row r="267" spans="1:9" ht="14.1" customHeight="1" x14ac:dyDescent="0.25">
      <c r="A267" s="2" t="s">
        <v>858</v>
      </c>
      <c r="B267" s="2" t="s">
        <v>859</v>
      </c>
      <c r="C267" s="2" t="s">
        <v>288</v>
      </c>
      <c r="D267" s="2" t="s">
        <v>18</v>
      </c>
      <c r="E267" s="7">
        <v>4333835.642</v>
      </c>
      <c r="F267" s="7">
        <v>11716.57013616437</v>
      </c>
      <c r="G267" s="3">
        <v>0.27035104937106819</v>
      </c>
      <c r="H267" s="3">
        <v>7.7257124409274916E-3</v>
      </c>
      <c r="I267" s="1"/>
    </row>
    <row r="268" spans="1:9" ht="14.1" customHeight="1" x14ac:dyDescent="0.25">
      <c r="A268" s="2" t="s">
        <v>860</v>
      </c>
      <c r="B268" s="2" t="s">
        <v>861</v>
      </c>
      <c r="C268" s="2" t="s">
        <v>126</v>
      </c>
      <c r="D268" s="2" t="s">
        <v>18</v>
      </c>
      <c r="E268" s="7">
        <v>1159658.692</v>
      </c>
      <c r="F268" s="7">
        <v>731556.4782243761</v>
      </c>
      <c r="G268" s="3">
        <v>63.083774844363958</v>
      </c>
      <c r="H268" s="3">
        <v>0.48237623462981971</v>
      </c>
      <c r="I268" s="1"/>
    </row>
    <row r="269" spans="1:9" ht="14.1" customHeight="1" x14ac:dyDescent="0.25">
      <c r="A269" s="2" t="s">
        <v>862</v>
      </c>
      <c r="B269" s="2" t="s">
        <v>863</v>
      </c>
      <c r="C269" s="2" t="s">
        <v>211</v>
      </c>
      <c r="D269" s="2" t="s">
        <v>18</v>
      </c>
      <c r="E269" s="7">
        <v>2516971.199</v>
      </c>
      <c r="F269" s="7">
        <v>373378.9390330693</v>
      </c>
      <c r="G269" s="3">
        <v>14.83445417180037</v>
      </c>
      <c r="H269" s="3">
        <v>0.24619989305269691</v>
      </c>
      <c r="I269" s="1"/>
    </row>
    <row r="270" spans="1:9" ht="14.1" customHeight="1" x14ac:dyDescent="0.25">
      <c r="A270" s="2" t="s">
        <v>864</v>
      </c>
      <c r="B270" s="2" t="s">
        <v>865</v>
      </c>
      <c r="C270" s="2" t="s">
        <v>255</v>
      </c>
      <c r="D270" s="2" t="s">
        <v>8</v>
      </c>
      <c r="E270" s="7">
        <v>113767.144</v>
      </c>
      <c r="F270" s="7">
        <v>2727.9537295775549</v>
      </c>
      <c r="G270" s="3">
        <v>2.397839686981643</v>
      </c>
      <c r="H270" s="3">
        <v>1.7987675422025231E-3</v>
      </c>
      <c r="I270" s="1"/>
    </row>
    <row r="271" spans="1:9" ht="14.1" customHeight="1" x14ac:dyDescent="0.25">
      <c r="A271" s="2" t="s">
        <v>866</v>
      </c>
      <c r="B271" s="2" t="s">
        <v>867</v>
      </c>
      <c r="C271" s="2" t="s">
        <v>160</v>
      </c>
      <c r="D271" s="2" t="s">
        <v>25</v>
      </c>
      <c r="E271" s="7">
        <v>1798759.355</v>
      </c>
      <c r="F271" s="7">
        <v>13936.06445865388</v>
      </c>
      <c r="G271" s="3">
        <v>0.77475980430155333</v>
      </c>
      <c r="H271" s="3">
        <v>9.1892102649962157E-3</v>
      </c>
      <c r="I271" s="1"/>
    </row>
    <row r="272" spans="1:9" ht="14.1" customHeight="1" x14ac:dyDescent="0.25">
      <c r="A272" s="2" t="s">
        <v>868</v>
      </c>
      <c r="B272" s="2" t="s">
        <v>869</v>
      </c>
      <c r="C272" s="2" t="s">
        <v>263</v>
      </c>
      <c r="D272" s="2" t="s">
        <v>10</v>
      </c>
      <c r="E272" s="7">
        <v>3907.5239999999999</v>
      </c>
      <c r="F272" s="7">
        <v>685.83343950311155</v>
      </c>
      <c r="G272" s="3">
        <v>17.551611698433881</v>
      </c>
      <c r="H272" s="3">
        <v>4.522272196040348E-4</v>
      </c>
      <c r="I272" s="1"/>
    </row>
    <row r="273" spans="1:9" ht="14.1" customHeight="1" x14ac:dyDescent="0.25">
      <c r="A273" s="2" t="s">
        <v>870</v>
      </c>
      <c r="B273" s="2" t="s">
        <v>871</v>
      </c>
      <c r="C273" s="2" t="s">
        <v>237</v>
      </c>
      <c r="D273" s="2" t="s">
        <v>92</v>
      </c>
      <c r="E273" s="7">
        <v>660369.18900000001</v>
      </c>
      <c r="F273" s="7">
        <v>0</v>
      </c>
      <c r="G273" s="3">
        <v>0</v>
      </c>
      <c r="H273" s="3">
        <v>0</v>
      </c>
      <c r="I273" s="1"/>
    </row>
    <row r="274" spans="1:9" ht="14.1" customHeight="1" x14ac:dyDescent="0.25">
      <c r="A274" s="2" t="s">
        <v>872</v>
      </c>
      <c r="B274" s="2" t="s">
        <v>873</v>
      </c>
      <c r="C274" s="2" t="s">
        <v>255</v>
      </c>
      <c r="D274" s="2" t="s">
        <v>8</v>
      </c>
      <c r="E274" s="7">
        <v>206492.38399999999</v>
      </c>
      <c r="F274" s="7">
        <v>85022.598432078055</v>
      </c>
      <c r="G274" s="3">
        <v>41.174689731936098</v>
      </c>
      <c r="H274" s="3">
        <v>5.6062494299353248E-2</v>
      </c>
      <c r="I274" s="1"/>
    </row>
    <row r="275" spans="1:9" ht="14.1" customHeight="1" x14ac:dyDescent="0.25">
      <c r="A275" s="2" t="s">
        <v>874</v>
      </c>
      <c r="B275" s="2" t="s">
        <v>875</v>
      </c>
      <c r="C275" s="2" t="s">
        <v>139</v>
      </c>
      <c r="D275" s="2" t="s">
        <v>8</v>
      </c>
      <c r="E275" s="7">
        <v>624671.147</v>
      </c>
      <c r="F275" s="7">
        <v>45618.148730725567</v>
      </c>
      <c r="G275" s="3">
        <v>7.3027462449335072</v>
      </c>
      <c r="H275" s="3">
        <v>3.0079852301931619E-2</v>
      </c>
      <c r="I275" s="1"/>
    </row>
    <row r="276" spans="1:9" ht="14.1" customHeight="1" x14ac:dyDescent="0.25">
      <c r="A276" s="2" t="s">
        <v>876</v>
      </c>
      <c r="B276" s="2" t="s">
        <v>877</v>
      </c>
      <c r="C276" s="2" t="s">
        <v>137</v>
      </c>
      <c r="D276" s="2" t="s">
        <v>25</v>
      </c>
      <c r="E276" s="7">
        <v>1316957.1299999999</v>
      </c>
      <c r="F276" s="7">
        <v>41704.557445533952</v>
      </c>
      <c r="G276" s="3">
        <v>3.1667361446711602</v>
      </c>
      <c r="H276" s="3">
        <v>2.7499294977618251E-2</v>
      </c>
      <c r="I276" s="1"/>
    </row>
    <row r="277" spans="1:9" ht="14.1" customHeight="1" x14ac:dyDescent="0.25">
      <c r="A277" s="2" t="s">
        <v>878</v>
      </c>
      <c r="B277" s="2" t="s">
        <v>879</v>
      </c>
      <c r="C277" s="2" t="s">
        <v>233</v>
      </c>
      <c r="D277" s="2" t="s">
        <v>92</v>
      </c>
      <c r="E277" s="7">
        <v>435262.64</v>
      </c>
      <c r="F277" s="7">
        <v>0</v>
      </c>
      <c r="G277" s="3">
        <v>0</v>
      </c>
      <c r="H277" s="3">
        <v>0</v>
      </c>
      <c r="I277" s="1"/>
    </row>
    <row r="278" spans="1:9" ht="14.1" customHeight="1" x14ac:dyDescent="0.25">
      <c r="A278" s="2" t="s">
        <v>880</v>
      </c>
      <c r="B278" s="2" t="s">
        <v>881</v>
      </c>
      <c r="C278" s="2" t="s">
        <v>190</v>
      </c>
      <c r="D278" s="2" t="s">
        <v>30</v>
      </c>
      <c r="E278" s="7">
        <v>1846803.747</v>
      </c>
      <c r="F278" s="7">
        <v>408998.19081009738</v>
      </c>
      <c r="G278" s="3">
        <v>22.146272524868198</v>
      </c>
      <c r="H278" s="3">
        <v>0.26968663818307698</v>
      </c>
      <c r="I278" s="1"/>
    </row>
    <row r="279" spans="1:9" ht="14.1" customHeight="1" x14ac:dyDescent="0.25">
      <c r="A279" s="2" t="s">
        <v>882</v>
      </c>
      <c r="B279" s="2" t="s">
        <v>883</v>
      </c>
      <c r="C279" s="2" t="s">
        <v>147</v>
      </c>
      <c r="D279" s="2" t="s">
        <v>25</v>
      </c>
      <c r="E279" s="7">
        <v>2464073.5350000001</v>
      </c>
      <c r="F279" s="7">
        <v>457712.6756966266</v>
      </c>
      <c r="G279" s="3">
        <v>18.575447087727699</v>
      </c>
      <c r="H279" s="3">
        <v>0.30180816330241012</v>
      </c>
      <c r="I279" s="1"/>
    </row>
    <row r="280" spans="1:9" ht="14.1" customHeight="1" x14ac:dyDescent="0.25">
      <c r="A280" s="2" t="s">
        <v>884</v>
      </c>
      <c r="B280" s="2" t="s">
        <v>885</v>
      </c>
      <c r="C280" s="2" t="s">
        <v>221</v>
      </c>
      <c r="D280" s="2" t="s">
        <v>5</v>
      </c>
      <c r="E280" s="7">
        <v>1898798.75</v>
      </c>
      <c r="F280" s="7">
        <v>200912.58948042089</v>
      </c>
      <c r="G280" s="3">
        <v>10.581036535884641</v>
      </c>
      <c r="H280" s="3">
        <v>0.1324784364407845</v>
      </c>
      <c r="I280" s="1"/>
    </row>
    <row r="281" spans="1:9" ht="14.1" customHeight="1" x14ac:dyDescent="0.25">
      <c r="A281" s="2" t="s">
        <v>886</v>
      </c>
      <c r="B281" s="2" t="s">
        <v>887</v>
      </c>
      <c r="C281" s="2" t="s">
        <v>301</v>
      </c>
      <c r="D281" s="2" t="s">
        <v>51</v>
      </c>
      <c r="E281" s="7">
        <v>415444.516</v>
      </c>
      <c r="F281" s="7">
        <v>26909.52187205412</v>
      </c>
      <c r="G281" s="3">
        <v>6.477284170494169</v>
      </c>
      <c r="H281" s="3">
        <v>1.7743693375303529E-2</v>
      </c>
      <c r="I281" s="1"/>
    </row>
    <row r="282" spans="1:9" ht="14.1" customHeight="1" x14ac:dyDescent="0.25">
      <c r="A282" s="2" t="s">
        <v>888</v>
      </c>
      <c r="B282" s="2" t="s">
        <v>889</v>
      </c>
      <c r="C282" s="2" t="s">
        <v>139</v>
      </c>
      <c r="D282" s="2" t="s">
        <v>8</v>
      </c>
      <c r="E282" s="7">
        <v>700240.51300000004</v>
      </c>
      <c r="F282" s="7">
        <v>2227.5962783935001</v>
      </c>
      <c r="G282" s="3">
        <v>0.31811873735353258</v>
      </c>
      <c r="H282" s="3">
        <v>1.468840119706087E-3</v>
      </c>
      <c r="I282" s="1"/>
    </row>
    <row r="283" spans="1:9" ht="14.1" customHeight="1" x14ac:dyDescent="0.25">
      <c r="A283" s="2" t="s">
        <v>890</v>
      </c>
      <c r="B283" s="2" t="s">
        <v>891</v>
      </c>
      <c r="C283" s="2" t="s">
        <v>303</v>
      </c>
      <c r="D283" s="2" t="s">
        <v>51</v>
      </c>
      <c r="E283" s="7">
        <v>623103.45000000007</v>
      </c>
      <c r="F283" s="7">
        <v>89236.087967428903</v>
      </c>
      <c r="G283" s="3">
        <v>14.321231565549651</v>
      </c>
      <c r="H283" s="3">
        <v>5.8840799566566397E-2</v>
      </c>
      <c r="I283" s="1"/>
    </row>
    <row r="284" spans="1:9" ht="14.1" customHeight="1" x14ac:dyDescent="0.25">
      <c r="A284" s="2" t="s">
        <v>892</v>
      </c>
      <c r="B284" s="2" t="s">
        <v>893</v>
      </c>
      <c r="C284" s="2" t="s">
        <v>237</v>
      </c>
      <c r="D284" s="2" t="s">
        <v>25</v>
      </c>
      <c r="E284" s="7">
        <v>1147549.47</v>
      </c>
      <c r="F284" s="7">
        <v>281224.62542307848</v>
      </c>
      <c r="G284" s="3">
        <v>24.506536125460329</v>
      </c>
      <c r="H284" s="3">
        <v>0.18543486379346771</v>
      </c>
      <c r="I284" s="1"/>
    </row>
    <row r="285" spans="1:9" ht="14.1" customHeight="1" x14ac:dyDescent="0.25">
      <c r="A285" s="2" t="s">
        <v>894</v>
      </c>
      <c r="B285" s="2" t="s">
        <v>895</v>
      </c>
      <c r="C285" s="2" t="s">
        <v>259</v>
      </c>
      <c r="D285" s="2" t="s">
        <v>207</v>
      </c>
      <c r="E285" s="7">
        <v>12785260.498</v>
      </c>
      <c r="F285" s="7">
        <v>3175696.7671451708</v>
      </c>
      <c r="G285" s="3">
        <v>24.83873338084857</v>
      </c>
      <c r="H285" s="3">
        <v>2.0940018911181522</v>
      </c>
      <c r="I285" s="1"/>
    </row>
    <row r="286" spans="1:9" ht="14.1" customHeight="1" x14ac:dyDescent="0.25">
      <c r="A286" s="2" t="s">
        <v>896</v>
      </c>
      <c r="B286" s="2" t="s">
        <v>897</v>
      </c>
      <c r="C286" s="2" t="s">
        <v>163</v>
      </c>
      <c r="D286" s="2" t="s">
        <v>8</v>
      </c>
      <c r="E286" s="7">
        <v>2070061.004</v>
      </c>
      <c r="F286" s="7">
        <v>34918.686037248561</v>
      </c>
      <c r="G286" s="3">
        <v>1.686843333108291</v>
      </c>
      <c r="H286" s="3">
        <v>2.3024803675790299E-2</v>
      </c>
      <c r="I286" s="1"/>
    </row>
    <row r="287" spans="1:9" ht="14.1" customHeight="1" x14ac:dyDescent="0.25">
      <c r="A287" s="2" t="s">
        <v>898</v>
      </c>
      <c r="B287" s="2" t="s">
        <v>899</v>
      </c>
      <c r="C287" s="2" t="s">
        <v>280</v>
      </c>
      <c r="D287" s="2" t="s">
        <v>8</v>
      </c>
      <c r="E287" s="7">
        <v>293164.14799999999</v>
      </c>
      <c r="F287" s="7">
        <v>27683.59700290949</v>
      </c>
      <c r="G287" s="3">
        <v>9.443036330250548</v>
      </c>
      <c r="H287" s="3">
        <v>1.8254105705803152E-2</v>
      </c>
      <c r="I287" s="1"/>
    </row>
    <row r="288" spans="1:9" ht="14.1" customHeight="1" x14ac:dyDescent="0.25">
      <c r="A288" s="2" t="s">
        <v>900</v>
      </c>
      <c r="B288" s="2" t="s">
        <v>901</v>
      </c>
      <c r="C288" s="2" t="s">
        <v>190</v>
      </c>
      <c r="D288" s="2" t="s">
        <v>30</v>
      </c>
      <c r="E288" s="7">
        <v>1745478.727</v>
      </c>
      <c r="F288" s="7">
        <v>16393.461817015748</v>
      </c>
      <c r="G288" s="3">
        <v>0.93919573830565239</v>
      </c>
      <c r="H288" s="3">
        <v>1.0809577413672181E-2</v>
      </c>
      <c r="I288" s="1"/>
    </row>
    <row r="289" spans="1:9" ht="14.1" customHeight="1" x14ac:dyDescent="0.25">
      <c r="A289" s="2" t="s">
        <v>902</v>
      </c>
      <c r="B289" s="2" t="s">
        <v>903</v>
      </c>
      <c r="C289" s="2" t="s">
        <v>286</v>
      </c>
      <c r="D289" s="2" t="s">
        <v>30</v>
      </c>
      <c r="E289" s="7">
        <v>2593716.7480000001</v>
      </c>
      <c r="F289" s="7">
        <v>73306.050890572224</v>
      </c>
      <c r="G289" s="3">
        <v>2.8262936169532811</v>
      </c>
      <c r="H289" s="3">
        <v>4.8336796756969662E-2</v>
      </c>
      <c r="I289" s="1"/>
    </row>
    <row r="290" spans="1:9" ht="14.1" customHeight="1" x14ac:dyDescent="0.25">
      <c r="A290" s="2" t="s">
        <v>904</v>
      </c>
      <c r="B290" s="2" t="s">
        <v>905</v>
      </c>
      <c r="C290" s="2" t="s">
        <v>280</v>
      </c>
      <c r="D290" s="2" t="s">
        <v>8</v>
      </c>
      <c r="E290" s="7">
        <v>284171.96500000003</v>
      </c>
      <c r="F290" s="7">
        <v>6895.2766336457389</v>
      </c>
      <c r="G290" s="3">
        <v>2.4264450695006938</v>
      </c>
      <c r="H290" s="3">
        <v>4.546631296796274E-3</v>
      </c>
      <c r="I290" s="1"/>
    </row>
    <row r="291" spans="1:9" ht="14.1" customHeight="1" x14ac:dyDescent="0.25">
      <c r="A291" s="2" t="s">
        <v>906</v>
      </c>
      <c r="B291" s="2" t="s">
        <v>907</v>
      </c>
      <c r="C291" s="2" t="s">
        <v>276</v>
      </c>
      <c r="D291" s="2" t="s">
        <v>32</v>
      </c>
      <c r="E291" s="7">
        <v>237798.85399999999</v>
      </c>
      <c r="F291" s="7">
        <v>37676.884704358177</v>
      </c>
      <c r="G291" s="3">
        <v>15.84401441411412</v>
      </c>
      <c r="H291" s="3">
        <v>2.4843514229253891E-2</v>
      </c>
      <c r="I291" s="1"/>
    </row>
    <row r="292" spans="1:9" ht="14.1" customHeight="1" x14ac:dyDescent="0.25">
      <c r="A292" s="2" t="s">
        <v>908</v>
      </c>
      <c r="B292" s="2" t="s">
        <v>909</v>
      </c>
      <c r="C292" s="2" t="s">
        <v>280</v>
      </c>
      <c r="D292" s="2" t="s">
        <v>32</v>
      </c>
      <c r="E292" s="7">
        <v>149857.10500000001</v>
      </c>
      <c r="F292" s="7">
        <v>75388.764651355363</v>
      </c>
      <c r="G292" s="3">
        <v>50.307100655224417</v>
      </c>
      <c r="H292" s="3">
        <v>4.9710103742339758E-2</v>
      </c>
      <c r="I292" s="1"/>
    </row>
    <row r="293" spans="1:9" ht="14.1" customHeight="1" x14ac:dyDescent="0.25">
      <c r="A293" s="2" t="s">
        <v>910</v>
      </c>
      <c r="B293" s="2" t="s">
        <v>911</v>
      </c>
      <c r="C293" s="2" t="s">
        <v>319</v>
      </c>
      <c r="D293" s="2" t="s">
        <v>25</v>
      </c>
      <c r="E293" s="7">
        <v>233750.948</v>
      </c>
      <c r="F293" s="7">
        <v>140645.58911018379</v>
      </c>
      <c r="G293" s="3">
        <v>60.168991960701597</v>
      </c>
      <c r="H293" s="3">
        <v>9.2739373803282399E-2</v>
      </c>
      <c r="I293" s="1"/>
    </row>
    <row r="294" spans="1:9" ht="14.1" customHeight="1" x14ac:dyDescent="0.25">
      <c r="A294" s="2" t="s">
        <v>912</v>
      </c>
      <c r="B294" s="2" t="s">
        <v>913</v>
      </c>
      <c r="C294" s="2" t="s">
        <v>237</v>
      </c>
      <c r="D294" s="2" t="s">
        <v>8</v>
      </c>
      <c r="E294" s="7">
        <v>301216.55200000003</v>
      </c>
      <c r="F294" s="7">
        <v>10487.211031042059</v>
      </c>
      <c r="G294" s="3">
        <v>3.4816184440760951</v>
      </c>
      <c r="H294" s="3">
        <v>6.915093392653681E-3</v>
      </c>
      <c r="I294" s="1"/>
    </row>
    <row r="295" spans="1:9" ht="14.1" customHeight="1" x14ac:dyDescent="0.25">
      <c r="A295" s="2" t="s">
        <v>914</v>
      </c>
      <c r="B295" s="2" t="s">
        <v>915</v>
      </c>
      <c r="C295" s="2" t="s">
        <v>237</v>
      </c>
      <c r="D295" s="2" t="s">
        <v>8</v>
      </c>
      <c r="E295" s="7">
        <v>536555.98300000001</v>
      </c>
      <c r="F295" s="7">
        <v>60179.034312153031</v>
      </c>
      <c r="G295" s="3">
        <v>11.21579783262859</v>
      </c>
      <c r="H295" s="3">
        <v>3.9681059274621892E-2</v>
      </c>
      <c r="I295" s="1"/>
    </row>
    <row r="296" spans="1:9" ht="14.1" customHeight="1" x14ac:dyDescent="0.25">
      <c r="A296" s="2" t="s">
        <v>916</v>
      </c>
      <c r="B296" s="2" t="s">
        <v>917</v>
      </c>
      <c r="C296" s="2" t="s">
        <v>151</v>
      </c>
      <c r="D296" s="2" t="s">
        <v>18</v>
      </c>
      <c r="E296" s="7">
        <v>324460.12300000002</v>
      </c>
      <c r="F296" s="7">
        <v>103223.15153643351</v>
      </c>
      <c r="G296" s="3">
        <v>31.813817544670499</v>
      </c>
      <c r="H296" s="3">
        <v>6.8063637800902937E-2</v>
      </c>
      <c r="I296" s="1"/>
    </row>
    <row r="297" spans="1:9" ht="14.1" customHeight="1" x14ac:dyDescent="0.25">
      <c r="A297" s="2" t="s">
        <v>918</v>
      </c>
      <c r="B297" s="2" t="s">
        <v>919</v>
      </c>
      <c r="C297" s="2" t="s">
        <v>286</v>
      </c>
      <c r="D297" s="2" t="s">
        <v>92</v>
      </c>
      <c r="E297" s="7">
        <v>158622.63699999999</v>
      </c>
      <c r="F297" s="7">
        <v>0</v>
      </c>
      <c r="G297" s="3">
        <v>0</v>
      </c>
      <c r="H297" s="3">
        <v>0</v>
      </c>
      <c r="I297" s="1"/>
    </row>
    <row r="298" spans="1:9" ht="14.1" customHeight="1" x14ac:dyDescent="0.25">
      <c r="A298" s="2" t="s">
        <v>920</v>
      </c>
      <c r="B298" s="2" t="s">
        <v>921</v>
      </c>
      <c r="C298" s="2" t="s">
        <v>187</v>
      </c>
      <c r="D298" s="2" t="s">
        <v>92</v>
      </c>
      <c r="E298" s="7">
        <v>903227.73899999994</v>
      </c>
      <c r="F298" s="7">
        <v>0</v>
      </c>
      <c r="G298" s="3">
        <v>0</v>
      </c>
      <c r="H298" s="3">
        <v>0</v>
      </c>
      <c r="I298" s="1"/>
    </row>
    <row r="299" spans="1:9" ht="14.1" customHeight="1" x14ac:dyDescent="0.25">
      <c r="A299" s="2" t="s">
        <v>922</v>
      </c>
      <c r="B299" s="2" t="s">
        <v>923</v>
      </c>
      <c r="C299" s="2" t="s">
        <v>250</v>
      </c>
      <c r="D299" s="2" t="s">
        <v>8</v>
      </c>
      <c r="E299" s="7">
        <v>1430561.9539999999</v>
      </c>
      <c r="F299" s="7">
        <v>31352.547998761209</v>
      </c>
      <c r="G299" s="3">
        <v>2.1916246207370622</v>
      </c>
      <c r="H299" s="3">
        <v>2.0673351272072961E-2</v>
      </c>
      <c r="I299" s="1"/>
    </row>
    <row r="300" spans="1:9" ht="14.1" customHeight="1" x14ac:dyDescent="0.25">
      <c r="A300" s="2" t="s">
        <v>924</v>
      </c>
      <c r="B300" s="2" t="s">
        <v>925</v>
      </c>
      <c r="C300" s="2" t="s">
        <v>209</v>
      </c>
      <c r="D300" s="2" t="s">
        <v>18</v>
      </c>
      <c r="E300" s="7">
        <v>67547.244999999995</v>
      </c>
      <c r="F300" s="7">
        <v>66966.478540757322</v>
      </c>
      <c r="G300" s="3">
        <v>99.140207036952177</v>
      </c>
      <c r="H300" s="3">
        <v>4.4156587668138257E-2</v>
      </c>
      <c r="I300" s="1"/>
    </row>
    <row r="301" spans="1:9" ht="14.1" customHeight="1" x14ac:dyDescent="0.25">
      <c r="A301" s="2" t="s">
        <v>926</v>
      </c>
      <c r="B301" s="2" t="s">
        <v>927</v>
      </c>
      <c r="C301" s="2" t="s">
        <v>153</v>
      </c>
      <c r="D301" s="2" t="s">
        <v>5</v>
      </c>
      <c r="E301" s="7">
        <v>4397260.25</v>
      </c>
      <c r="F301" s="7">
        <v>2367652.0757584651</v>
      </c>
      <c r="G301" s="3">
        <v>53.843801393344073</v>
      </c>
      <c r="H301" s="3">
        <v>1.5611905945935061</v>
      </c>
      <c r="I301" s="1"/>
    </row>
    <row r="302" spans="1:9" ht="14.1" customHeight="1" x14ac:dyDescent="0.25">
      <c r="A302" s="2" t="s">
        <v>928</v>
      </c>
      <c r="B302" s="2" t="s">
        <v>929</v>
      </c>
      <c r="C302" s="2" t="s">
        <v>292</v>
      </c>
      <c r="D302" s="2" t="s">
        <v>5</v>
      </c>
      <c r="E302" s="7">
        <v>1142333.548</v>
      </c>
      <c r="F302" s="7">
        <v>145759.537383369</v>
      </c>
      <c r="G302" s="3">
        <v>12.75980536845522</v>
      </c>
      <c r="H302" s="3">
        <v>9.6111426659814037E-2</v>
      </c>
      <c r="I302" s="1"/>
    </row>
    <row r="303" spans="1:9" ht="14.1" customHeight="1" x14ac:dyDescent="0.25">
      <c r="A303" s="2" t="s">
        <v>930</v>
      </c>
      <c r="B303" s="2" t="s">
        <v>931</v>
      </c>
      <c r="C303" s="2" t="s">
        <v>139</v>
      </c>
      <c r="D303" s="2" t="s">
        <v>8</v>
      </c>
      <c r="E303" s="7">
        <v>1732137.2</v>
      </c>
      <c r="F303" s="7">
        <v>286818.88222724968</v>
      </c>
      <c r="G303" s="3">
        <v>16.558669961435481</v>
      </c>
      <c r="H303" s="3">
        <v>0.18912362414632269</v>
      </c>
      <c r="I303" s="1"/>
    </row>
    <row r="304" spans="1:9" ht="14.1" customHeight="1" x14ac:dyDescent="0.25">
      <c r="A304" s="2" t="s">
        <v>932</v>
      </c>
      <c r="B304" s="2" t="s">
        <v>933</v>
      </c>
      <c r="C304" s="2" t="s">
        <v>139</v>
      </c>
      <c r="D304" s="2" t="s">
        <v>8</v>
      </c>
      <c r="E304" s="7">
        <v>535392.18500000006</v>
      </c>
      <c r="F304" s="7">
        <v>84675.993474589399</v>
      </c>
      <c r="G304" s="3">
        <v>15.81569470884029</v>
      </c>
      <c r="H304" s="3">
        <v>5.5833948726626982E-2</v>
      </c>
      <c r="I304" s="1"/>
    </row>
    <row r="305" spans="1:9" ht="14.1" customHeight="1" x14ac:dyDescent="0.25">
      <c r="A305" s="2" t="s">
        <v>934</v>
      </c>
      <c r="B305" s="2" t="s">
        <v>935</v>
      </c>
      <c r="C305" s="2" t="s">
        <v>171</v>
      </c>
      <c r="D305" s="2" t="s">
        <v>5</v>
      </c>
      <c r="E305" s="7">
        <v>4928786.8569999998</v>
      </c>
      <c r="F305" s="7">
        <v>1162089.282944846</v>
      </c>
      <c r="G305" s="3">
        <v>23.57759255291014</v>
      </c>
      <c r="H305" s="3">
        <v>0.76626244083190376</v>
      </c>
      <c r="I305" s="1"/>
    </row>
    <row r="306" spans="1:9" ht="14.1" customHeight="1" x14ac:dyDescent="0.25">
      <c r="A306" s="2" t="s">
        <v>267</v>
      </c>
      <c r="B306" s="2" t="s">
        <v>936</v>
      </c>
      <c r="C306" s="2" t="s">
        <v>268</v>
      </c>
      <c r="D306" s="2" t="s">
        <v>18</v>
      </c>
      <c r="E306" s="7">
        <v>2851777.2059999998</v>
      </c>
      <c r="F306" s="7">
        <v>1217059.2919095589</v>
      </c>
      <c r="G306" s="3">
        <v>42.677222096765682</v>
      </c>
      <c r="H306" s="3">
        <v>0.8025087550007366</v>
      </c>
      <c r="I306" s="1"/>
    </row>
    <row r="307" spans="1:9" ht="14.1" customHeight="1" x14ac:dyDescent="0.25">
      <c r="A307" s="2" t="s">
        <v>937</v>
      </c>
      <c r="B307" s="2" t="s">
        <v>938</v>
      </c>
      <c r="C307" s="2" t="s">
        <v>294</v>
      </c>
      <c r="D307" s="2" t="s">
        <v>8</v>
      </c>
      <c r="E307" s="7">
        <v>148388.973</v>
      </c>
      <c r="F307" s="7">
        <v>46920.94135454022</v>
      </c>
      <c r="G307" s="3">
        <v>31.620234580732781</v>
      </c>
      <c r="H307" s="3">
        <v>3.0938892197121318E-2</v>
      </c>
      <c r="I307" s="1"/>
    </row>
    <row r="308" spans="1:9" ht="14.1" customHeight="1" x14ac:dyDescent="0.25">
      <c r="A308" s="2" t="s">
        <v>939</v>
      </c>
      <c r="B308" s="2" t="s">
        <v>940</v>
      </c>
      <c r="C308" s="2" t="s">
        <v>173</v>
      </c>
      <c r="D308" s="2" t="s">
        <v>8</v>
      </c>
      <c r="E308" s="7">
        <v>110819.393</v>
      </c>
      <c r="F308" s="7">
        <v>37.712037760698323</v>
      </c>
      <c r="G308" s="3">
        <v>3.4030178960372318E-2</v>
      </c>
      <c r="H308" s="3">
        <v>2.486669357282862E-5</v>
      </c>
      <c r="I308" s="1"/>
    </row>
    <row r="309" spans="1:9" ht="14.1" customHeight="1" x14ac:dyDescent="0.25">
      <c r="A309" s="2" t="s">
        <v>941</v>
      </c>
      <c r="B309" s="2" t="s">
        <v>942</v>
      </c>
      <c r="C309" s="2" t="s">
        <v>179</v>
      </c>
      <c r="D309" s="2" t="s">
        <v>25</v>
      </c>
      <c r="E309" s="7">
        <v>1580383.5009999999</v>
      </c>
      <c r="F309" s="7">
        <v>40477.676107109452</v>
      </c>
      <c r="G309" s="3">
        <v>2.561256560923149</v>
      </c>
      <c r="H309" s="3">
        <v>2.6690309727698439E-2</v>
      </c>
      <c r="I309" s="1"/>
    </row>
    <row r="310" spans="1:9" ht="14.1" customHeight="1" x14ac:dyDescent="0.25">
      <c r="A310" s="2" t="s">
        <v>943</v>
      </c>
      <c r="B310" s="2" t="s">
        <v>944</v>
      </c>
      <c r="C310" s="2" t="s">
        <v>155</v>
      </c>
      <c r="D310" s="2" t="s">
        <v>25</v>
      </c>
      <c r="E310" s="7">
        <v>466497.745</v>
      </c>
      <c r="F310" s="7">
        <v>18123.809685404591</v>
      </c>
      <c r="G310" s="3">
        <v>3.8850798057779672</v>
      </c>
      <c r="H310" s="3">
        <v>1.1950540161181531E-2</v>
      </c>
      <c r="I310" s="1"/>
    </row>
    <row r="311" spans="1:9" ht="14.1" customHeight="1" x14ac:dyDescent="0.25">
      <c r="A311" s="2" t="s">
        <v>945</v>
      </c>
      <c r="B311" s="2" t="s">
        <v>946</v>
      </c>
      <c r="C311" s="2" t="s">
        <v>261</v>
      </c>
      <c r="D311" s="64" t="s">
        <v>204</v>
      </c>
      <c r="E311" s="7">
        <v>3233873.0260000001</v>
      </c>
      <c r="F311" s="7">
        <v>835871.87340570556</v>
      </c>
      <c r="G311" s="3">
        <v>25.847393100637628</v>
      </c>
      <c r="H311" s="3">
        <v>0.55116007981375625</v>
      </c>
      <c r="I311" s="1"/>
    </row>
    <row r="312" spans="1:9" ht="14.1" customHeight="1" x14ac:dyDescent="0.25">
      <c r="A312" s="2" t="s">
        <v>947</v>
      </c>
      <c r="B312" s="2" t="s">
        <v>948</v>
      </c>
      <c r="C312" s="2" t="s">
        <v>183</v>
      </c>
      <c r="D312" s="2" t="s">
        <v>5</v>
      </c>
      <c r="E312" s="7">
        <v>1343389.871</v>
      </c>
      <c r="F312" s="7">
        <v>404658.16352863942</v>
      </c>
      <c r="G312" s="3">
        <v>30.122168721386721</v>
      </c>
      <c r="H312" s="3">
        <v>0.26682489602025472</v>
      </c>
      <c r="I312" s="1"/>
    </row>
    <row r="313" spans="1:9" ht="14.1" customHeight="1" x14ac:dyDescent="0.25">
      <c r="A313" s="2" t="s">
        <v>949</v>
      </c>
      <c r="B313" s="2" t="s">
        <v>950</v>
      </c>
      <c r="C313" s="2" t="s">
        <v>288</v>
      </c>
      <c r="D313" s="2" t="s">
        <v>18</v>
      </c>
      <c r="E313" s="7">
        <v>1938959.3600000001</v>
      </c>
      <c r="F313" s="7">
        <v>48420.256457096722</v>
      </c>
      <c r="G313" s="3">
        <v>2.497229052655169</v>
      </c>
      <c r="H313" s="3">
        <v>3.1927515762386227E-2</v>
      </c>
      <c r="I313" s="1"/>
    </row>
    <row r="314" spans="1:9" ht="14.1" customHeight="1" x14ac:dyDescent="0.25">
      <c r="A314" s="2" t="s">
        <v>951</v>
      </c>
      <c r="B314" s="2" t="s">
        <v>952</v>
      </c>
      <c r="C314" s="2" t="s">
        <v>270</v>
      </c>
      <c r="D314" s="64" t="s">
        <v>1208</v>
      </c>
      <c r="E314" s="7">
        <v>162002.75899999999</v>
      </c>
      <c r="F314" s="7">
        <v>54363.790285423544</v>
      </c>
      <c r="G314" s="3">
        <v>33.557323727692527</v>
      </c>
      <c r="H314" s="3">
        <v>3.58465836045056E-2</v>
      </c>
      <c r="I314" s="1"/>
    </row>
    <row r="315" spans="1:9" ht="14.1" customHeight="1" x14ac:dyDescent="0.25">
      <c r="A315" s="2" t="s">
        <v>953</v>
      </c>
      <c r="B315" s="2" t="s">
        <v>954</v>
      </c>
      <c r="C315" s="2" t="s">
        <v>245</v>
      </c>
      <c r="D315" s="2" t="s">
        <v>8</v>
      </c>
      <c r="E315" s="7">
        <v>86829.023000000001</v>
      </c>
      <c r="F315" s="7">
        <v>13460.714069738289</v>
      </c>
      <c r="G315" s="3">
        <v>15.502551571653971</v>
      </c>
      <c r="H315" s="3">
        <v>8.8757720854977951E-3</v>
      </c>
      <c r="I315" s="1"/>
    </row>
    <row r="316" spans="1:9" ht="14.1" customHeight="1" x14ac:dyDescent="0.25">
      <c r="A316" s="2" t="s">
        <v>955</v>
      </c>
      <c r="B316" s="2" t="s">
        <v>956</v>
      </c>
      <c r="C316" s="2" t="s">
        <v>266</v>
      </c>
      <c r="D316" s="2" t="s">
        <v>5</v>
      </c>
      <c r="E316" s="7">
        <v>1862236.0919999999</v>
      </c>
      <c r="F316" s="7">
        <v>127161.6081201847</v>
      </c>
      <c r="G316" s="3">
        <v>6.8284364515573319</v>
      </c>
      <c r="H316" s="3">
        <v>8.3848259895627456E-2</v>
      </c>
      <c r="I316" s="1"/>
    </row>
    <row r="317" spans="1:9" ht="14.1" customHeight="1" x14ac:dyDescent="0.25">
      <c r="A317" s="2" t="s">
        <v>957</v>
      </c>
      <c r="B317" s="2" t="s">
        <v>958</v>
      </c>
      <c r="C317" s="2" t="s">
        <v>255</v>
      </c>
      <c r="D317" s="2" t="s">
        <v>8</v>
      </c>
      <c r="E317" s="7">
        <v>20606.021000000001</v>
      </c>
      <c r="F317" s="7">
        <v>10726.607594817569</v>
      </c>
      <c r="G317" s="3">
        <v>52.055695734841642</v>
      </c>
      <c r="H317" s="3">
        <v>7.0729475248426784E-3</v>
      </c>
      <c r="I317" s="1"/>
    </row>
    <row r="318" spans="1:9" ht="14.1" customHeight="1" x14ac:dyDescent="0.25">
      <c r="A318" s="2" t="s">
        <v>959</v>
      </c>
      <c r="B318" s="2" t="s">
        <v>960</v>
      </c>
      <c r="C318" s="2" t="s">
        <v>197</v>
      </c>
      <c r="D318" s="2" t="s">
        <v>30</v>
      </c>
      <c r="E318" s="7">
        <v>1409304.8970000001</v>
      </c>
      <c r="F318" s="7">
        <v>145387.36130772199</v>
      </c>
      <c r="G318" s="3">
        <v>10.31624608821053</v>
      </c>
      <c r="H318" s="3">
        <v>9.5866019914970999E-2</v>
      </c>
      <c r="I318" s="1"/>
    </row>
    <row r="319" spans="1:9" ht="14.1" customHeight="1" x14ac:dyDescent="0.25">
      <c r="A319" s="2" t="s">
        <v>961</v>
      </c>
      <c r="B319" s="2" t="s">
        <v>962</v>
      </c>
      <c r="C319" s="2" t="s">
        <v>227</v>
      </c>
      <c r="D319" s="2" t="s">
        <v>5</v>
      </c>
      <c r="E319" s="7">
        <v>991276.99199999997</v>
      </c>
      <c r="F319" s="7">
        <v>370285.52113850153</v>
      </c>
      <c r="G319" s="3">
        <v>37.354394798512743</v>
      </c>
      <c r="H319" s="3">
        <v>0.2441601444884576</v>
      </c>
      <c r="I319" s="1"/>
    </row>
    <row r="320" spans="1:9" ht="14.1" customHeight="1" x14ac:dyDescent="0.25">
      <c r="A320" s="2" t="s">
        <v>963</v>
      </c>
      <c r="B320" s="2" t="s">
        <v>964</v>
      </c>
      <c r="C320" s="2" t="s">
        <v>297</v>
      </c>
      <c r="D320" s="2" t="s">
        <v>92</v>
      </c>
      <c r="E320" s="7">
        <v>3627233.4959999998</v>
      </c>
      <c r="F320" s="7">
        <v>0</v>
      </c>
      <c r="G320" s="3">
        <v>0</v>
      </c>
      <c r="H320" s="3">
        <v>0</v>
      </c>
      <c r="I320" s="1"/>
    </row>
    <row r="321" spans="1:9" ht="14.1" customHeight="1" x14ac:dyDescent="0.25">
      <c r="A321" s="2" t="s">
        <v>965</v>
      </c>
      <c r="B321" s="2" t="s">
        <v>966</v>
      </c>
      <c r="C321" s="2" t="s">
        <v>282</v>
      </c>
      <c r="D321" s="64" t="s">
        <v>140</v>
      </c>
      <c r="E321" s="7">
        <v>614728.80000000005</v>
      </c>
      <c r="F321" s="7">
        <v>154602.15679361889</v>
      </c>
      <c r="G321" s="3">
        <v>25.149652463593519</v>
      </c>
      <c r="H321" s="3">
        <v>0.1019421035553751</v>
      </c>
      <c r="I321" s="1"/>
    </row>
    <row r="322" spans="1:9" ht="14.1" customHeight="1" x14ac:dyDescent="0.25">
      <c r="A322" s="2" t="s">
        <v>967</v>
      </c>
      <c r="B322" s="2" t="s">
        <v>968</v>
      </c>
      <c r="C322" s="2" t="s">
        <v>142</v>
      </c>
      <c r="D322" s="2" t="s">
        <v>92</v>
      </c>
      <c r="E322" s="7">
        <v>260805.51</v>
      </c>
      <c r="F322" s="7">
        <v>0</v>
      </c>
      <c r="G322" s="3">
        <v>0</v>
      </c>
      <c r="H322" s="3">
        <v>0</v>
      </c>
      <c r="I322" s="1"/>
    </row>
    <row r="323" spans="1:9" ht="14.1" customHeight="1" x14ac:dyDescent="0.25">
      <c r="A323" s="2" t="s">
        <v>969</v>
      </c>
      <c r="B323" s="2" t="s">
        <v>970</v>
      </c>
      <c r="C323" s="2" t="s">
        <v>255</v>
      </c>
      <c r="D323" s="2" t="s">
        <v>8</v>
      </c>
      <c r="E323" s="7">
        <v>150795.42199999999</v>
      </c>
      <c r="F323" s="7">
        <v>17135.126624937569</v>
      </c>
      <c r="G323" s="3">
        <v>11.3631610281495</v>
      </c>
      <c r="H323" s="3">
        <v>1.129861891361369E-2</v>
      </c>
      <c r="I323" s="1"/>
    </row>
    <row r="324" spans="1:9" ht="14.1" customHeight="1" x14ac:dyDescent="0.25">
      <c r="A324" s="2" t="s">
        <v>971</v>
      </c>
      <c r="B324" s="2" t="s">
        <v>972</v>
      </c>
      <c r="C324" s="2" t="s">
        <v>206</v>
      </c>
      <c r="D324" s="2" t="s">
        <v>5</v>
      </c>
      <c r="E324" s="7">
        <v>4741854.3789999997</v>
      </c>
      <c r="F324" s="7">
        <v>332469.44348702388</v>
      </c>
      <c r="G324" s="3">
        <v>7.0113802937393821</v>
      </c>
      <c r="H324" s="3">
        <v>0.21922484873348819</v>
      </c>
      <c r="I324" s="1"/>
    </row>
    <row r="325" spans="1:9" ht="14.1" customHeight="1" x14ac:dyDescent="0.25">
      <c r="A325" s="2" t="s">
        <v>973</v>
      </c>
      <c r="B325" s="2" t="s">
        <v>974</v>
      </c>
      <c r="C325" s="2" t="s">
        <v>273</v>
      </c>
      <c r="D325" s="64" t="s">
        <v>1212</v>
      </c>
      <c r="E325" s="7">
        <v>12962073.096999999</v>
      </c>
      <c r="F325" s="7">
        <v>3013789.2173538869</v>
      </c>
      <c r="G325" s="3">
        <v>23.250827200252498</v>
      </c>
      <c r="H325" s="3">
        <v>1.9872427323228889</v>
      </c>
      <c r="I325" s="1"/>
    </row>
    <row r="326" spans="1:9" ht="14.1" customHeight="1" x14ac:dyDescent="0.25">
      <c r="A326" s="2" t="s">
        <v>975</v>
      </c>
      <c r="B326" s="2" t="s">
        <v>976</v>
      </c>
      <c r="C326" s="2" t="s">
        <v>130</v>
      </c>
      <c r="D326" s="64" t="s">
        <v>1207</v>
      </c>
      <c r="E326" s="7">
        <v>713114.18</v>
      </c>
      <c r="F326" s="7">
        <v>530770.19894971768</v>
      </c>
      <c r="G326" s="3">
        <v>74.429903911000295</v>
      </c>
      <c r="H326" s="3">
        <v>0.34998108504830672</v>
      </c>
      <c r="I326" s="1"/>
    </row>
    <row r="327" spans="1:9" ht="14.1" customHeight="1" x14ac:dyDescent="0.25">
      <c r="A327" s="2" t="s">
        <v>977</v>
      </c>
      <c r="B327" s="2" t="s">
        <v>978</v>
      </c>
      <c r="C327" s="2" t="s">
        <v>282</v>
      </c>
      <c r="D327" s="2" t="s">
        <v>25</v>
      </c>
      <c r="E327" s="7">
        <v>563865.647</v>
      </c>
      <c r="F327" s="7">
        <v>24592.46182020388</v>
      </c>
      <c r="G327" s="3">
        <v>4.3614045209255092</v>
      </c>
      <c r="H327" s="3">
        <v>1.6215862323987369E-2</v>
      </c>
      <c r="I327" s="1"/>
    </row>
    <row r="328" spans="1:9" ht="14.1" customHeight="1" x14ac:dyDescent="0.25">
      <c r="A328" s="2" t="s">
        <v>979</v>
      </c>
      <c r="B328" s="2" t="s">
        <v>980</v>
      </c>
      <c r="C328" s="2" t="s">
        <v>137</v>
      </c>
      <c r="D328" s="2" t="s">
        <v>25</v>
      </c>
      <c r="E328" s="7">
        <v>1009244.0379999999</v>
      </c>
      <c r="F328" s="7">
        <v>21478.77798792355</v>
      </c>
      <c r="G328" s="3">
        <v>2.128204594647658</v>
      </c>
      <c r="H328" s="3">
        <v>1.41627507358176E-2</v>
      </c>
      <c r="I328" s="1"/>
    </row>
    <row r="329" spans="1:9" ht="14.1" customHeight="1" x14ac:dyDescent="0.25">
      <c r="A329" s="2" t="s">
        <v>981</v>
      </c>
      <c r="B329" s="2" t="s">
        <v>982</v>
      </c>
      <c r="C329" s="2" t="s">
        <v>305</v>
      </c>
      <c r="D329" s="2" t="s">
        <v>51</v>
      </c>
      <c r="E329" s="7">
        <v>1131822.091</v>
      </c>
      <c r="F329" s="7">
        <v>183246.20510405931</v>
      </c>
      <c r="G329" s="3">
        <v>16.19037184034423</v>
      </c>
      <c r="H329" s="3">
        <v>0.1208295149580898</v>
      </c>
      <c r="I329" s="1"/>
    </row>
    <row r="330" spans="1:9" ht="14.1" customHeight="1" x14ac:dyDescent="0.25">
      <c r="A330" s="2" t="s">
        <v>983</v>
      </c>
      <c r="B330" s="2" t="s">
        <v>984</v>
      </c>
      <c r="C330" s="2" t="s">
        <v>278</v>
      </c>
      <c r="D330" s="64" t="s">
        <v>1208</v>
      </c>
      <c r="E330" s="7">
        <v>1734516.9280000001</v>
      </c>
      <c r="F330" s="7">
        <v>737129.54098285665</v>
      </c>
      <c r="G330" s="3">
        <v>42.497685037459412</v>
      </c>
      <c r="H330" s="3">
        <v>0.48605101997970351</v>
      </c>
      <c r="I330" s="1"/>
    </row>
    <row r="331" spans="1:9" ht="14.1" customHeight="1" x14ac:dyDescent="0.25">
      <c r="A331" s="2" t="s">
        <v>985</v>
      </c>
      <c r="B331" s="2" t="s">
        <v>986</v>
      </c>
      <c r="C331" s="2" t="s">
        <v>261</v>
      </c>
      <c r="D331" s="2" t="s">
        <v>204</v>
      </c>
      <c r="E331" s="7">
        <v>7728295.5839999998</v>
      </c>
      <c r="F331" s="7">
        <v>276533.77748647908</v>
      </c>
      <c r="G331" s="3">
        <v>3.578198769454302</v>
      </c>
      <c r="H331" s="3">
        <v>0.18234179629665601</v>
      </c>
      <c r="I331" s="1"/>
    </row>
    <row r="332" spans="1:9" ht="14.1" customHeight="1" x14ac:dyDescent="0.25">
      <c r="A332" s="2" t="s">
        <v>987</v>
      </c>
      <c r="B332" s="2" t="s">
        <v>988</v>
      </c>
      <c r="C332" s="2" t="s">
        <v>242</v>
      </c>
      <c r="D332" s="64" t="s">
        <v>1213</v>
      </c>
      <c r="E332" s="7">
        <v>5439224.0080000004</v>
      </c>
      <c r="F332" s="7">
        <v>1152133.394259087</v>
      </c>
      <c r="G332" s="3">
        <v>21.181944199476451</v>
      </c>
      <c r="H332" s="3">
        <v>0.75969769260045261</v>
      </c>
      <c r="I332" s="1"/>
    </row>
    <row r="333" spans="1:9" ht="14.1" customHeight="1" x14ac:dyDescent="0.25">
      <c r="A333" s="2" t="s">
        <v>989</v>
      </c>
      <c r="B333" s="2" t="s">
        <v>990</v>
      </c>
      <c r="C333" s="2" t="s">
        <v>165</v>
      </c>
      <c r="D333" s="2" t="s">
        <v>5</v>
      </c>
      <c r="E333" s="7">
        <v>6010838.3530000001</v>
      </c>
      <c r="F333" s="7">
        <v>996234.51610779727</v>
      </c>
      <c r="G333" s="3">
        <v>16.573969513097591</v>
      </c>
      <c r="H333" s="3">
        <v>0.65690055244230505</v>
      </c>
      <c r="I333" s="1"/>
    </row>
    <row r="334" spans="1:9" ht="14.1" customHeight="1" x14ac:dyDescent="0.25">
      <c r="A334" s="2" t="s">
        <v>991</v>
      </c>
      <c r="B334" s="2" t="s">
        <v>992</v>
      </c>
      <c r="C334" s="2" t="s">
        <v>139</v>
      </c>
      <c r="D334" s="2" t="s">
        <v>25</v>
      </c>
      <c r="E334" s="7">
        <v>4264666.2759999996</v>
      </c>
      <c r="F334" s="7">
        <v>97276.467382518545</v>
      </c>
      <c r="G334" s="3">
        <v>2.280986625611372</v>
      </c>
      <c r="H334" s="3">
        <v>6.4142492686228014E-2</v>
      </c>
      <c r="I334" s="1"/>
    </row>
    <row r="335" spans="1:9" ht="14.1" customHeight="1" x14ac:dyDescent="0.25">
      <c r="A335" s="2" t="s">
        <v>993</v>
      </c>
      <c r="B335" s="2" t="s">
        <v>994</v>
      </c>
      <c r="C335" s="2" t="s">
        <v>190</v>
      </c>
      <c r="D335" s="2" t="s">
        <v>30</v>
      </c>
      <c r="E335" s="7">
        <v>728317.28599999996</v>
      </c>
      <c r="F335" s="7">
        <v>33996.659620192433</v>
      </c>
      <c r="G335" s="3">
        <v>4.6678364325122486</v>
      </c>
      <c r="H335" s="3">
        <v>2.2416834715733681E-2</v>
      </c>
      <c r="I335" s="1"/>
    </row>
    <row r="336" spans="1:9" ht="14.1" customHeight="1" x14ac:dyDescent="0.25">
      <c r="A336" s="2" t="s">
        <v>995</v>
      </c>
      <c r="B336" s="2" t="s">
        <v>996</v>
      </c>
      <c r="C336" s="2" t="s">
        <v>282</v>
      </c>
      <c r="D336" s="2" t="s">
        <v>25</v>
      </c>
      <c r="E336" s="7">
        <v>220.26599999999999</v>
      </c>
      <c r="F336" s="7">
        <v>163.57802093139941</v>
      </c>
      <c r="G336" s="3">
        <v>74.263854127009765</v>
      </c>
      <c r="H336" s="3">
        <v>1.078606398190967E-4</v>
      </c>
      <c r="I336" s="1"/>
    </row>
    <row r="337" spans="1:9" ht="14.1" customHeight="1" x14ac:dyDescent="0.25">
      <c r="A337" s="2" t="s">
        <v>997</v>
      </c>
      <c r="B337" s="2" t="s">
        <v>998</v>
      </c>
      <c r="C337" s="2" t="s">
        <v>221</v>
      </c>
      <c r="D337" s="2" t="s">
        <v>5</v>
      </c>
      <c r="E337" s="7">
        <v>2610275.389</v>
      </c>
      <c r="F337" s="7">
        <v>447620.65209216753</v>
      </c>
      <c r="G337" s="3">
        <v>17.148407174909298</v>
      </c>
      <c r="H337" s="3">
        <v>0.29515364995857352</v>
      </c>
      <c r="I337" s="1"/>
    </row>
    <row r="338" spans="1:9" ht="14.1" customHeight="1" x14ac:dyDescent="0.25">
      <c r="A338" s="2" t="s">
        <v>999</v>
      </c>
      <c r="B338" s="2" t="s">
        <v>1000</v>
      </c>
      <c r="C338" s="2" t="s">
        <v>307</v>
      </c>
      <c r="D338" s="2" t="s">
        <v>51</v>
      </c>
      <c r="E338" s="7">
        <v>757227.52599999995</v>
      </c>
      <c r="F338" s="7">
        <v>416129.59820664761</v>
      </c>
      <c r="G338" s="3">
        <v>54.954367600029322</v>
      </c>
      <c r="H338" s="3">
        <v>0.27438897019701608</v>
      </c>
      <c r="I338" s="1"/>
    </row>
    <row r="339" spans="1:9" ht="14.1" customHeight="1" x14ac:dyDescent="0.25">
      <c r="A339" s="2" t="s">
        <v>1001</v>
      </c>
      <c r="B339" s="2" t="s">
        <v>1002</v>
      </c>
      <c r="C339" s="2" t="s">
        <v>233</v>
      </c>
      <c r="D339" s="2" t="s">
        <v>25</v>
      </c>
      <c r="E339" s="7">
        <v>4720994.7520000003</v>
      </c>
      <c r="F339" s="7">
        <v>33551.311132575887</v>
      </c>
      <c r="G339" s="3">
        <v>0.71068308471137853</v>
      </c>
      <c r="H339" s="3">
        <v>2.212317929342647E-2</v>
      </c>
      <c r="I339" s="1"/>
    </row>
    <row r="340" spans="1:9" ht="14.1" customHeight="1" x14ac:dyDescent="0.25">
      <c r="A340" s="2" t="s">
        <v>1003</v>
      </c>
      <c r="B340" s="2" t="s">
        <v>1004</v>
      </c>
      <c r="C340" s="2" t="s">
        <v>185</v>
      </c>
      <c r="D340" s="2" t="s">
        <v>30</v>
      </c>
      <c r="E340" s="7">
        <v>438470.42499999999</v>
      </c>
      <c r="F340" s="7">
        <v>35525.121967196537</v>
      </c>
      <c r="G340" s="3">
        <v>8.102056590748747</v>
      </c>
      <c r="H340" s="3">
        <v>2.3424677491606361E-2</v>
      </c>
      <c r="I340" s="1"/>
    </row>
    <row r="341" spans="1:9" ht="14.1" customHeight="1" x14ac:dyDescent="0.25">
      <c r="A341" s="2" t="s">
        <v>1005</v>
      </c>
      <c r="B341" s="2" t="s">
        <v>1006</v>
      </c>
      <c r="C341" s="2" t="s">
        <v>233</v>
      </c>
      <c r="D341" s="2" t="s">
        <v>25</v>
      </c>
      <c r="E341" s="7">
        <v>3715453.6540000001</v>
      </c>
      <c r="F341" s="7">
        <v>286795.08421166579</v>
      </c>
      <c r="G341" s="3">
        <v>7.7189789166904719</v>
      </c>
      <c r="H341" s="3">
        <v>0.189107932128699</v>
      </c>
      <c r="I341" s="1"/>
    </row>
    <row r="342" spans="1:9" ht="14.1" customHeight="1" x14ac:dyDescent="0.25">
      <c r="A342" s="2" t="s">
        <v>1007</v>
      </c>
      <c r="B342" s="2" t="s">
        <v>1008</v>
      </c>
      <c r="C342" s="2" t="s">
        <v>235</v>
      </c>
      <c r="D342" s="2" t="s">
        <v>25</v>
      </c>
      <c r="E342" s="7">
        <v>1333519.446</v>
      </c>
      <c r="F342" s="7">
        <v>11347.984721704121</v>
      </c>
      <c r="G342" s="3">
        <v>0.85098007050015811</v>
      </c>
      <c r="H342" s="3">
        <v>7.4826733186462487E-3</v>
      </c>
      <c r="I342" s="1"/>
    </row>
    <row r="343" spans="1:9" ht="14.1" customHeight="1" x14ac:dyDescent="0.25">
      <c r="A343" s="2" t="s">
        <v>1009</v>
      </c>
      <c r="B343" s="2" t="s">
        <v>1010</v>
      </c>
      <c r="C343" s="2" t="s">
        <v>185</v>
      </c>
      <c r="D343" s="2" t="s">
        <v>30</v>
      </c>
      <c r="E343" s="7">
        <v>1093789.2709999999</v>
      </c>
      <c r="F343" s="7">
        <v>13991.146107432551</v>
      </c>
      <c r="G343" s="3">
        <v>1.2791445736746989</v>
      </c>
      <c r="H343" s="3">
        <v>9.2255301926107511E-3</v>
      </c>
      <c r="I343" s="1"/>
    </row>
    <row r="344" spans="1:9" ht="14.1" customHeight="1" x14ac:dyDescent="0.25">
      <c r="A344" s="2" t="s">
        <v>1011</v>
      </c>
      <c r="B344" s="2" t="s">
        <v>1012</v>
      </c>
      <c r="C344" s="2" t="s">
        <v>255</v>
      </c>
      <c r="D344" s="2" t="s">
        <v>140</v>
      </c>
      <c r="E344" s="7">
        <v>267998.52399999998</v>
      </c>
      <c r="F344" s="7">
        <v>38404.270888771527</v>
      </c>
      <c r="G344" s="3">
        <v>14.330030746278119</v>
      </c>
      <c r="H344" s="3">
        <v>2.5323140641162228E-2</v>
      </c>
      <c r="I344" s="1"/>
    </row>
    <row r="345" spans="1:9" ht="14.1" customHeight="1" x14ac:dyDescent="0.25">
      <c r="A345" s="2" t="s">
        <v>1013</v>
      </c>
      <c r="B345" s="2" t="s">
        <v>1014</v>
      </c>
      <c r="C345" s="2" t="s">
        <v>147</v>
      </c>
      <c r="D345" s="2" t="s">
        <v>25</v>
      </c>
      <c r="E345" s="7">
        <v>512498.27</v>
      </c>
      <c r="F345" s="7">
        <v>248891.21703911651</v>
      </c>
      <c r="G345" s="3">
        <v>48.564303844209363</v>
      </c>
      <c r="H345" s="3">
        <v>0.1641147494164337</v>
      </c>
      <c r="I345" s="1"/>
    </row>
    <row r="346" spans="1:9" ht="14.1" customHeight="1" x14ac:dyDescent="0.25">
      <c r="A346" s="2" t="s">
        <v>1015</v>
      </c>
      <c r="B346" s="2" t="s">
        <v>1016</v>
      </c>
      <c r="C346" s="2" t="s">
        <v>273</v>
      </c>
      <c r="D346" s="64" t="s">
        <v>143</v>
      </c>
      <c r="E346" s="7">
        <v>7482820.5250000004</v>
      </c>
      <c r="F346" s="7">
        <v>1395231.499431123</v>
      </c>
      <c r="G346" s="3">
        <v>18.645796658755529</v>
      </c>
      <c r="H346" s="3">
        <v>0.91999255992655982</v>
      </c>
      <c r="I346" s="1"/>
    </row>
    <row r="347" spans="1:9" ht="14.1" customHeight="1" x14ac:dyDescent="0.25">
      <c r="A347" s="2" t="s">
        <v>1017</v>
      </c>
      <c r="B347" s="2" t="s">
        <v>1018</v>
      </c>
      <c r="C347" s="2" t="s">
        <v>280</v>
      </c>
      <c r="D347" s="2" t="s">
        <v>32</v>
      </c>
      <c r="E347" s="7">
        <v>342045.20799999998</v>
      </c>
      <c r="F347" s="7">
        <v>7331.9487937724116</v>
      </c>
      <c r="G347" s="3">
        <v>2.1435613253124171</v>
      </c>
      <c r="H347" s="3">
        <v>4.8345656923481214E-3</v>
      </c>
      <c r="I347" s="1"/>
    </row>
    <row r="348" spans="1:9" ht="14.1" customHeight="1" x14ac:dyDescent="0.25">
      <c r="A348" s="2" t="s">
        <v>1019</v>
      </c>
      <c r="B348" s="2" t="s">
        <v>1020</v>
      </c>
      <c r="C348" s="2" t="s">
        <v>160</v>
      </c>
      <c r="D348" s="64" t="s">
        <v>1214</v>
      </c>
      <c r="E348" s="7">
        <v>8945359.9360000007</v>
      </c>
      <c r="F348" s="7">
        <v>541505.93565204169</v>
      </c>
      <c r="G348" s="3">
        <v>6.0534840355924349</v>
      </c>
      <c r="H348" s="3">
        <v>0.35706005215555431</v>
      </c>
      <c r="I348" s="1"/>
    </row>
    <row r="349" spans="1:9" ht="14.1" customHeight="1" x14ac:dyDescent="0.25">
      <c r="A349" s="2" t="s">
        <v>1021</v>
      </c>
      <c r="B349" s="2" t="s">
        <v>1022</v>
      </c>
      <c r="C349" s="2" t="s">
        <v>282</v>
      </c>
      <c r="D349" s="64" t="s">
        <v>140</v>
      </c>
      <c r="E349" s="7">
        <v>351122.65299999999</v>
      </c>
      <c r="F349" s="7">
        <v>59710.324729010979</v>
      </c>
      <c r="G349" s="3">
        <v>17.00554613006156</v>
      </c>
      <c r="H349" s="3">
        <v>3.9371999932546538E-2</v>
      </c>
      <c r="I349" s="1"/>
    </row>
    <row r="350" spans="1:9" ht="14.1" customHeight="1" x14ac:dyDescent="0.25">
      <c r="A350" s="2" t="s">
        <v>1023</v>
      </c>
      <c r="B350" s="2" t="s">
        <v>1024</v>
      </c>
      <c r="C350" s="2" t="s">
        <v>294</v>
      </c>
      <c r="D350" s="2" t="s">
        <v>8</v>
      </c>
      <c r="E350" s="7">
        <v>153838.60800000001</v>
      </c>
      <c r="F350" s="7">
        <v>51098.883329377022</v>
      </c>
      <c r="G350" s="3">
        <v>33.215903337721969</v>
      </c>
      <c r="H350" s="3">
        <v>3.3693757991236431E-2</v>
      </c>
      <c r="I350" s="1"/>
    </row>
    <row r="351" spans="1:9" ht="14.1" customHeight="1" x14ac:dyDescent="0.25">
      <c r="A351" s="2" t="s">
        <v>1025</v>
      </c>
      <c r="B351" s="2" t="s">
        <v>1026</v>
      </c>
      <c r="C351" s="2" t="s">
        <v>233</v>
      </c>
      <c r="D351" s="2" t="s">
        <v>92</v>
      </c>
      <c r="E351" s="7">
        <v>1153283.031</v>
      </c>
      <c r="F351" s="7">
        <v>0</v>
      </c>
      <c r="G351" s="3">
        <v>0</v>
      </c>
      <c r="H351" s="3">
        <v>0</v>
      </c>
      <c r="I351" s="1"/>
    </row>
    <row r="352" spans="1:9" ht="14.1" customHeight="1" x14ac:dyDescent="0.25">
      <c r="A352" s="2" t="s">
        <v>1027</v>
      </c>
      <c r="B352" s="2" t="s">
        <v>1028</v>
      </c>
      <c r="C352" s="2" t="s">
        <v>139</v>
      </c>
      <c r="D352" s="2" t="s">
        <v>8</v>
      </c>
      <c r="E352" s="7">
        <v>203893.87400000001</v>
      </c>
      <c r="F352" s="7">
        <v>4298.2415982460234</v>
      </c>
      <c r="G352" s="3">
        <v>2.1080778514444352</v>
      </c>
      <c r="H352" s="3">
        <v>2.834189374856784E-3</v>
      </c>
      <c r="I352" s="1"/>
    </row>
    <row r="353" spans="1:9" ht="14.1" customHeight="1" x14ac:dyDescent="0.25">
      <c r="A353" s="2" t="s">
        <v>1029</v>
      </c>
      <c r="B353" s="2" t="s">
        <v>1030</v>
      </c>
      <c r="C353" s="2" t="s">
        <v>185</v>
      </c>
      <c r="D353" s="2" t="s">
        <v>30</v>
      </c>
      <c r="E353" s="7">
        <v>1096175.3640000001</v>
      </c>
      <c r="F353" s="7">
        <v>213633.4627722874</v>
      </c>
      <c r="G353" s="3">
        <v>19.488985958663399</v>
      </c>
      <c r="H353" s="3">
        <v>0.14086636976156841</v>
      </c>
      <c r="I353" s="1"/>
    </row>
    <row r="354" spans="1:9" ht="14.1" customHeight="1" x14ac:dyDescent="0.25">
      <c r="A354" s="2" t="s">
        <v>1031</v>
      </c>
      <c r="B354" s="2" t="s">
        <v>1032</v>
      </c>
      <c r="C354" s="2" t="s">
        <v>206</v>
      </c>
      <c r="D354" s="2" t="s">
        <v>30</v>
      </c>
      <c r="E354" s="7">
        <v>3663148.9739999999</v>
      </c>
      <c r="F354" s="7">
        <v>1628120.2990455059</v>
      </c>
      <c r="G354" s="3">
        <v>44.44592099861201</v>
      </c>
      <c r="H354" s="3">
        <v>1.0735555801298871</v>
      </c>
      <c r="I354" s="1"/>
    </row>
    <row r="355" spans="1:9" ht="14.1" customHeight="1" x14ac:dyDescent="0.25">
      <c r="A355" s="2" t="s">
        <v>1033</v>
      </c>
      <c r="B355" s="2" t="s">
        <v>1034</v>
      </c>
      <c r="C355" s="2" t="s">
        <v>321</v>
      </c>
      <c r="D355" s="2" t="s">
        <v>5</v>
      </c>
      <c r="E355" s="7">
        <v>3498943.4890000001</v>
      </c>
      <c r="F355" s="7">
        <v>935207.54703025636</v>
      </c>
      <c r="G355" s="3">
        <v>26.72828383683153</v>
      </c>
      <c r="H355" s="3">
        <v>0.6166603790165347</v>
      </c>
      <c r="I355" s="1"/>
    </row>
    <row r="356" spans="1:9" ht="14.1" customHeight="1" x14ac:dyDescent="0.25">
      <c r="A356" s="2" t="s">
        <v>1035</v>
      </c>
      <c r="B356" s="2" t="s">
        <v>1036</v>
      </c>
      <c r="C356" s="2" t="s">
        <v>297</v>
      </c>
      <c r="D356" s="2" t="s">
        <v>204</v>
      </c>
      <c r="E356" s="7">
        <v>20769151.078000002</v>
      </c>
      <c r="F356" s="7">
        <v>11506922.958183549</v>
      </c>
      <c r="G356" s="3">
        <v>55.40391571599865</v>
      </c>
      <c r="H356" s="3">
        <v>7.5874745613852088</v>
      </c>
      <c r="I356" s="1"/>
    </row>
    <row r="357" spans="1:9" ht="14.1" customHeight="1" x14ac:dyDescent="0.25">
      <c r="A357" s="2" t="s">
        <v>1037</v>
      </c>
      <c r="B357" s="2" t="s">
        <v>1038</v>
      </c>
      <c r="C357" s="2" t="s">
        <v>139</v>
      </c>
      <c r="D357" s="2" t="s">
        <v>25</v>
      </c>
      <c r="E357" s="7">
        <v>511338.78200000001</v>
      </c>
      <c r="F357" s="7">
        <v>876.43693569610366</v>
      </c>
      <c r="G357" s="3">
        <v>0.17140044263180959</v>
      </c>
      <c r="H357" s="3">
        <v>5.7790801054449163E-4</v>
      </c>
      <c r="I357" s="1"/>
    </row>
    <row r="358" spans="1:9" ht="14.1" customHeight="1" x14ac:dyDescent="0.25">
      <c r="A358" s="2" t="s">
        <v>1039</v>
      </c>
      <c r="B358" s="2" t="s">
        <v>1040</v>
      </c>
      <c r="C358" s="2" t="s">
        <v>139</v>
      </c>
      <c r="D358" s="2" t="s">
        <v>25</v>
      </c>
      <c r="E358" s="7">
        <v>652004.84100000001</v>
      </c>
      <c r="F358" s="7">
        <v>592.90467599947669</v>
      </c>
      <c r="G358" s="3">
        <v>9.0935624816852662E-2</v>
      </c>
      <c r="H358" s="3">
        <v>3.9095153090192529E-4</v>
      </c>
      <c r="I358" s="1"/>
    </row>
    <row r="359" spans="1:9" ht="14.1" customHeight="1" x14ac:dyDescent="0.25">
      <c r="A359" s="2" t="s">
        <v>1041</v>
      </c>
      <c r="B359" s="2" t="s">
        <v>1042</v>
      </c>
      <c r="C359" s="2" t="s">
        <v>255</v>
      </c>
      <c r="D359" s="2" t="s">
        <v>140</v>
      </c>
      <c r="E359" s="7">
        <v>139242.231</v>
      </c>
      <c r="F359" s="7">
        <v>4462.2513005588826</v>
      </c>
      <c r="G359" s="3">
        <v>3.2046680583269911</v>
      </c>
      <c r="H359" s="3">
        <v>2.9423346582345758E-3</v>
      </c>
      <c r="I359" s="1"/>
    </row>
    <row r="360" spans="1:9" ht="14.1" customHeight="1" x14ac:dyDescent="0.25">
      <c r="A360" s="2" t="s">
        <v>1043</v>
      </c>
      <c r="B360" s="2" t="s">
        <v>1044</v>
      </c>
      <c r="C360" s="2" t="s">
        <v>235</v>
      </c>
      <c r="D360" s="64" t="s">
        <v>1206</v>
      </c>
      <c r="E360" s="7">
        <v>802891.76300000004</v>
      </c>
      <c r="F360" s="7">
        <v>168928.19401574181</v>
      </c>
      <c r="G360" s="3">
        <v>21.039970989930531</v>
      </c>
      <c r="H360" s="3">
        <v>0.1113884554066327</v>
      </c>
      <c r="I360" s="1"/>
    </row>
    <row r="361" spans="1:9" ht="14.1" customHeight="1" x14ac:dyDescent="0.25">
      <c r="A361" s="2" t="s">
        <v>1045</v>
      </c>
      <c r="B361" s="2" t="s">
        <v>1046</v>
      </c>
      <c r="C361" s="2" t="s">
        <v>187</v>
      </c>
      <c r="D361" s="64" t="s">
        <v>188</v>
      </c>
      <c r="E361" s="7">
        <v>2505609.892</v>
      </c>
      <c r="F361" s="7">
        <v>9751.1577825898621</v>
      </c>
      <c r="G361" s="3">
        <v>0.38917302385034902</v>
      </c>
      <c r="H361" s="3">
        <v>6.4297520621562692E-3</v>
      </c>
      <c r="I361" s="1"/>
    </row>
    <row r="362" spans="1:9" ht="14.1" customHeight="1" x14ac:dyDescent="0.25">
      <c r="A362" s="2" t="s">
        <v>1047</v>
      </c>
      <c r="B362" s="2" t="s">
        <v>1048</v>
      </c>
      <c r="C362" s="2" t="s">
        <v>218</v>
      </c>
      <c r="D362" s="2" t="s">
        <v>5</v>
      </c>
      <c r="E362" s="7">
        <v>12202.772000000001</v>
      </c>
      <c r="F362" s="7">
        <v>7.506692432327263</v>
      </c>
      <c r="G362" s="3">
        <v>6.1516288531222763E-2</v>
      </c>
      <c r="H362" s="3">
        <v>4.9497887556394146E-6</v>
      </c>
      <c r="I362" s="1"/>
    </row>
    <row r="363" spans="1:9" ht="14.1" customHeight="1" x14ac:dyDescent="0.25">
      <c r="A363" s="2" t="s">
        <v>1049</v>
      </c>
      <c r="B363" s="2" t="s">
        <v>1050</v>
      </c>
      <c r="C363" s="2" t="s">
        <v>255</v>
      </c>
      <c r="D363" s="2" t="s">
        <v>8</v>
      </c>
      <c r="E363" s="7">
        <v>78461.315000000002</v>
      </c>
      <c r="F363" s="7">
        <v>4699.199746785479</v>
      </c>
      <c r="G363" s="3">
        <v>5.9891932053209649</v>
      </c>
      <c r="H363" s="3">
        <v>3.0985745422276688E-3</v>
      </c>
      <c r="I363" s="1"/>
    </row>
    <row r="364" spans="1:9" ht="14.1" customHeight="1" x14ac:dyDescent="0.25">
      <c r="A364" s="2" t="s">
        <v>1051</v>
      </c>
      <c r="B364" s="2" t="s">
        <v>1052</v>
      </c>
      <c r="C364" s="2" t="s">
        <v>252</v>
      </c>
      <c r="D364" s="2" t="s">
        <v>30</v>
      </c>
      <c r="E364" s="7">
        <v>708060.64899999998</v>
      </c>
      <c r="F364" s="7">
        <v>86920.286492165586</v>
      </c>
      <c r="G364" s="3">
        <v>12.27582504619115</v>
      </c>
      <c r="H364" s="3">
        <v>5.7313798399822473E-2</v>
      </c>
      <c r="I364" s="1"/>
    </row>
    <row r="365" spans="1:9" ht="14.1" customHeight="1" x14ac:dyDescent="0.25">
      <c r="A365" s="2" t="s">
        <v>1053</v>
      </c>
      <c r="B365" s="2" t="s">
        <v>1054</v>
      </c>
      <c r="C365" s="2" t="s">
        <v>311</v>
      </c>
      <c r="D365" s="2" t="s">
        <v>92</v>
      </c>
      <c r="E365" s="7">
        <v>748927.15899999999</v>
      </c>
      <c r="F365" s="7">
        <v>0</v>
      </c>
      <c r="G365" s="3">
        <v>0</v>
      </c>
      <c r="H365" s="3">
        <v>0</v>
      </c>
      <c r="I365" s="1"/>
    </row>
    <row r="366" spans="1:9" ht="14.1" customHeight="1" x14ac:dyDescent="0.25">
      <c r="A366" s="2" t="s">
        <v>1055</v>
      </c>
      <c r="B366" s="2" t="s">
        <v>1056</v>
      </c>
      <c r="C366" s="2" t="s">
        <v>160</v>
      </c>
      <c r="D366" s="2" t="s">
        <v>25</v>
      </c>
      <c r="E366" s="7">
        <v>2825711.5109999999</v>
      </c>
      <c r="F366" s="7">
        <v>305501.45083170308</v>
      </c>
      <c r="G366" s="3">
        <v>10.81148764275615</v>
      </c>
      <c r="H366" s="3">
        <v>0.20144260069137829</v>
      </c>
      <c r="I366" s="1"/>
    </row>
    <row r="367" spans="1:9" ht="14.1" customHeight="1" x14ac:dyDescent="0.25">
      <c r="A367" s="2" t="s">
        <v>1057</v>
      </c>
      <c r="B367" s="2" t="s">
        <v>1058</v>
      </c>
      <c r="C367" s="2" t="s">
        <v>245</v>
      </c>
      <c r="D367" s="2" t="s">
        <v>8</v>
      </c>
      <c r="E367" s="7">
        <v>227614.53700000001</v>
      </c>
      <c r="F367" s="7">
        <v>15660.2800357409</v>
      </c>
      <c r="G367" s="3">
        <v>6.8801756874346278</v>
      </c>
      <c r="H367" s="3">
        <v>1.032612948110931E-2</v>
      </c>
      <c r="I367" s="1"/>
    </row>
    <row r="368" spans="1:9" ht="14.1" customHeight="1" x14ac:dyDescent="0.25">
      <c r="A368" s="2" t="s">
        <v>1059</v>
      </c>
      <c r="B368" s="2" t="s">
        <v>1060</v>
      </c>
      <c r="C368" s="2" t="s">
        <v>197</v>
      </c>
      <c r="D368" s="2" t="s">
        <v>30</v>
      </c>
      <c r="E368" s="7">
        <v>1439093.4820000001</v>
      </c>
      <c r="F368" s="7">
        <v>723222.36800597911</v>
      </c>
      <c r="G368" s="3">
        <v>50.255412664427517</v>
      </c>
      <c r="H368" s="3">
        <v>0.47688086027964238</v>
      </c>
      <c r="I368" s="1"/>
    </row>
    <row r="369" spans="1:9" ht="14.1" customHeight="1" x14ac:dyDescent="0.25">
      <c r="A369" s="2" t="s">
        <v>1061</v>
      </c>
      <c r="B369" s="2" t="s">
        <v>1062</v>
      </c>
      <c r="C369" s="2" t="s">
        <v>137</v>
      </c>
      <c r="D369" s="2" t="s">
        <v>25</v>
      </c>
      <c r="E369" s="7">
        <v>763495.01699999999</v>
      </c>
      <c r="F369" s="7">
        <v>82244.309548700068</v>
      </c>
      <c r="G369" s="3">
        <v>10.77208203294666</v>
      </c>
      <c r="H369" s="3">
        <v>5.4230536589771297E-2</v>
      </c>
      <c r="I369" s="1"/>
    </row>
    <row r="370" spans="1:9" ht="14.1" customHeight="1" x14ac:dyDescent="0.25">
      <c r="A370" s="2" t="s">
        <v>1063</v>
      </c>
      <c r="B370" s="2" t="s">
        <v>1064</v>
      </c>
      <c r="C370" s="2" t="s">
        <v>227</v>
      </c>
      <c r="D370" s="2" t="s">
        <v>5</v>
      </c>
      <c r="E370" s="7">
        <v>10098579.842</v>
      </c>
      <c r="F370" s="7">
        <v>4879859.5002594572</v>
      </c>
      <c r="G370" s="3">
        <v>48.322235171762649</v>
      </c>
      <c r="H370" s="3">
        <v>3.2176985937861331</v>
      </c>
      <c r="I370" s="1"/>
    </row>
    <row r="371" spans="1:9" ht="14.1" customHeight="1" x14ac:dyDescent="0.25">
      <c r="A371" s="2" t="s">
        <v>1065</v>
      </c>
      <c r="B371" s="2" t="s">
        <v>1066</v>
      </c>
      <c r="C371" s="2" t="s">
        <v>319</v>
      </c>
      <c r="D371" s="2" t="s">
        <v>25</v>
      </c>
      <c r="E371" s="7">
        <v>162957.54399999999</v>
      </c>
      <c r="F371" s="7">
        <v>76731.679658779278</v>
      </c>
      <c r="G371" s="3">
        <v>47.08691464985462</v>
      </c>
      <c r="H371" s="3">
        <v>5.0595599673264102E-2</v>
      </c>
      <c r="I371" s="1"/>
    </row>
    <row r="372" spans="1:9" ht="14.1" customHeight="1" x14ac:dyDescent="0.25">
      <c r="A372" s="2" t="s">
        <v>1067</v>
      </c>
      <c r="B372" s="2" t="s">
        <v>1068</v>
      </c>
      <c r="C372" s="2" t="s">
        <v>181</v>
      </c>
      <c r="D372" s="2" t="s">
        <v>25</v>
      </c>
      <c r="E372" s="7">
        <v>2076208.4580000001</v>
      </c>
      <c r="F372" s="7">
        <v>198077.10106035499</v>
      </c>
      <c r="G372" s="3">
        <v>9.5403282024561999</v>
      </c>
      <c r="H372" s="3">
        <v>0.13060876230335131</v>
      </c>
      <c r="I372" s="1"/>
    </row>
    <row r="373" spans="1:9" ht="14.1" customHeight="1" x14ac:dyDescent="0.25">
      <c r="A373" s="2" t="s">
        <v>1069</v>
      </c>
      <c r="B373" s="2" t="s">
        <v>1070</v>
      </c>
      <c r="C373" s="2" t="s">
        <v>137</v>
      </c>
      <c r="D373" s="2" t="s">
        <v>25</v>
      </c>
      <c r="E373" s="7">
        <v>466275.28</v>
      </c>
      <c r="F373" s="7">
        <v>1053.6591259665511</v>
      </c>
      <c r="G373" s="3">
        <v>0.22597361926768911</v>
      </c>
      <c r="H373" s="3">
        <v>6.9476538981752165E-4</v>
      </c>
      <c r="I373" s="1"/>
    </row>
    <row r="374" spans="1:9" ht="14.1" customHeight="1" x14ac:dyDescent="0.25">
      <c r="A374" s="2" t="s">
        <v>1071</v>
      </c>
      <c r="B374" s="2" t="s">
        <v>1072</v>
      </c>
      <c r="C374" s="2" t="s">
        <v>245</v>
      </c>
      <c r="D374" s="2" t="s">
        <v>8</v>
      </c>
      <c r="E374" s="7">
        <v>232750.31</v>
      </c>
      <c r="F374" s="7">
        <v>4924.9748962043686</v>
      </c>
      <c r="G374" s="3">
        <v>2.1159906924310299</v>
      </c>
      <c r="H374" s="3">
        <v>3.2474469392215549E-3</v>
      </c>
      <c r="I374" s="1"/>
    </row>
    <row r="375" spans="1:9" ht="14.1" customHeight="1" x14ac:dyDescent="0.25">
      <c r="A375" s="2" t="s">
        <v>1073</v>
      </c>
      <c r="B375" s="2" t="s">
        <v>1074</v>
      </c>
      <c r="C375" s="2" t="s">
        <v>245</v>
      </c>
      <c r="D375" s="2" t="s">
        <v>8</v>
      </c>
      <c r="E375" s="7">
        <v>83180.937000000005</v>
      </c>
      <c r="F375" s="7">
        <v>63153.351564109027</v>
      </c>
      <c r="G375" s="3">
        <v>75.922866274166907</v>
      </c>
      <c r="H375" s="3">
        <v>4.1642274846214432E-2</v>
      </c>
      <c r="I375" s="1"/>
    </row>
    <row r="376" spans="1:9" ht="14.1" customHeight="1" x14ac:dyDescent="0.25">
      <c r="A376" s="2" t="s">
        <v>1075</v>
      </c>
      <c r="B376" s="2" t="s">
        <v>1076</v>
      </c>
      <c r="C376" s="2" t="s">
        <v>237</v>
      </c>
      <c r="D376" s="2" t="s">
        <v>140</v>
      </c>
      <c r="E376" s="7">
        <v>2007349.7009999999</v>
      </c>
      <c r="F376" s="7">
        <v>36260.841884679052</v>
      </c>
      <c r="G376" s="3">
        <v>1.8064038302152841</v>
      </c>
      <c r="H376" s="3">
        <v>2.3909799029178919E-2</v>
      </c>
      <c r="I376" s="1"/>
    </row>
    <row r="377" spans="1:9" ht="14.1" customHeight="1" x14ac:dyDescent="0.25">
      <c r="A377" s="2" t="s">
        <v>1077</v>
      </c>
      <c r="B377" s="2" t="s">
        <v>1078</v>
      </c>
      <c r="C377" s="2" t="s">
        <v>130</v>
      </c>
      <c r="D377" s="2" t="s">
        <v>32</v>
      </c>
      <c r="E377" s="7">
        <v>519866.34</v>
      </c>
      <c r="F377" s="7">
        <v>258925.39205037369</v>
      </c>
      <c r="G377" s="3">
        <v>49.806146720400029</v>
      </c>
      <c r="H377" s="3">
        <v>0.1707311183552955</v>
      </c>
      <c r="I377" s="1"/>
    </row>
    <row r="378" spans="1:9" ht="14.1" customHeight="1" x14ac:dyDescent="0.25">
      <c r="A378" s="2" t="s">
        <v>1079</v>
      </c>
      <c r="B378" s="2" t="s">
        <v>1080</v>
      </c>
      <c r="C378" s="2" t="s">
        <v>270</v>
      </c>
      <c r="D378" s="2" t="s">
        <v>248</v>
      </c>
      <c r="E378" s="7">
        <v>1890626.5930000001</v>
      </c>
      <c r="F378" s="7">
        <v>61618.890206782104</v>
      </c>
      <c r="G378" s="3">
        <v>3.2591782235013809</v>
      </c>
      <c r="H378" s="3">
        <v>4.0630476422217267E-2</v>
      </c>
      <c r="I378" s="1"/>
    </row>
    <row r="379" spans="1:9" ht="14.1" customHeight="1" x14ac:dyDescent="0.25">
      <c r="A379" s="2" t="s">
        <v>1081</v>
      </c>
      <c r="B379" s="2" t="s">
        <v>1082</v>
      </c>
      <c r="C379" s="2" t="s">
        <v>284</v>
      </c>
      <c r="D379" s="2" t="s">
        <v>32</v>
      </c>
      <c r="E379" s="7">
        <v>2356146.6970000002</v>
      </c>
      <c r="F379" s="7">
        <v>50874.023877350723</v>
      </c>
      <c r="G379" s="3">
        <v>2.1592044307821259</v>
      </c>
      <c r="H379" s="3">
        <v>3.3545489389948613E-2</v>
      </c>
      <c r="I379" s="1"/>
    </row>
    <row r="380" spans="1:9" ht="14.1" customHeight="1" x14ac:dyDescent="0.25">
      <c r="A380" s="2" t="s">
        <v>1083</v>
      </c>
      <c r="B380" s="2" t="s">
        <v>1084</v>
      </c>
      <c r="C380" s="2" t="s">
        <v>255</v>
      </c>
      <c r="D380" s="2" t="s">
        <v>8</v>
      </c>
      <c r="E380" s="7">
        <v>473824.79599999997</v>
      </c>
      <c r="F380" s="7">
        <v>54355.945092492293</v>
      </c>
      <c r="G380" s="3">
        <v>11.471739248634069</v>
      </c>
      <c r="H380" s="3">
        <v>3.584141061412309E-2</v>
      </c>
      <c r="I380" s="1"/>
    </row>
    <row r="381" spans="1:9" ht="14.1" customHeight="1" x14ac:dyDescent="0.25">
      <c r="A381" s="2" t="s">
        <v>1085</v>
      </c>
      <c r="B381" s="2" t="s">
        <v>1086</v>
      </c>
      <c r="C381" s="2" t="s">
        <v>173</v>
      </c>
      <c r="D381" s="2" t="s">
        <v>8</v>
      </c>
      <c r="E381" s="7">
        <v>1151637.2139999999</v>
      </c>
      <c r="F381" s="7">
        <v>12118.489324020749</v>
      </c>
      <c r="G381" s="3">
        <v>1.0522835817305181</v>
      </c>
      <c r="H381" s="3">
        <v>7.9907313017189459E-3</v>
      </c>
      <c r="I381" s="1"/>
    </row>
    <row r="382" spans="1:9" ht="14.1" customHeight="1" x14ac:dyDescent="0.25">
      <c r="A382" s="2" t="s">
        <v>1087</v>
      </c>
      <c r="B382" s="2" t="s">
        <v>1088</v>
      </c>
      <c r="C382" s="2" t="s">
        <v>237</v>
      </c>
      <c r="D382" s="2" t="s">
        <v>140</v>
      </c>
      <c r="E382" s="7">
        <v>2492084.7570000002</v>
      </c>
      <c r="F382" s="7">
        <v>82392.318870490431</v>
      </c>
      <c r="G382" s="3">
        <v>3.3061603799413</v>
      </c>
      <c r="H382" s="3">
        <v>5.4328131487035622E-2</v>
      </c>
      <c r="I382" s="1"/>
    </row>
    <row r="383" spans="1:9" ht="14.1" customHeight="1" x14ac:dyDescent="0.25">
      <c r="A383" s="2" t="s">
        <v>1089</v>
      </c>
      <c r="B383" s="2" t="s">
        <v>1090</v>
      </c>
      <c r="C383" s="2" t="s">
        <v>237</v>
      </c>
      <c r="D383" s="2" t="s">
        <v>8</v>
      </c>
      <c r="E383" s="7">
        <v>479470.77299999999</v>
      </c>
      <c r="F383" s="7">
        <v>30365.113542053121</v>
      </c>
      <c r="G383" s="3">
        <v>6.3330478627637063</v>
      </c>
      <c r="H383" s="3">
        <v>2.0022253333159629E-2</v>
      </c>
      <c r="I383" s="1"/>
    </row>
    <row r="384" spans="1:9" ht="14.1" customHeight="1" x14ac:dyDescent="0.25">
      <c r="A384" s="2" t="s">
        <v>316</v>
      </c>
      <c r="B384" s="2" t="s">
        <v>1091</v>
      </c>
      <c r="C384" s="2" t="s">
        <v>317</v>
      </c>
      <c r="D384" s="2" t="s">
        <v>5</v>
      </c>
      <c r="E384" s="7">
        <v>844771.08200000005</v>
      </c>
      <c r="F384" s="7">
        <v>396336.79974605242</v>
      </c>
      <c r="G384" s="3">
        <v>46.916473372611541</v>
      </c>
      <c r="H384" s="3">
        <v>0.26133792645889969</v>
      </c>
      <c r="I384" s="1"/>
    </row>
    <row r="385" spans="1:9" ht="14.1" customHeight="1" x14ac:dyDescent="0.25">
      <c r="A385" s="2" t="s">
        <v>1092</v>
      </c>
      <c r="B385" s="2" t="s">
        <v>1093</v>
      </c>
      <c r="C385" s="2" t="s">
        <v>273</v>
      </c>
      <c r="D385" s="2" t="s">
        <v>30</v>
      </c>
      <c r="E385" s="7">
        <v>1032164.898</v>
      </c>
      <c r="F385" s="7">
        <v>4289.0484480266277</v>
      </c>
      <c r="G385" s="3">
        <v>0.41553907290757602</v>
      </c>
      <c r="H385" s="3">
        <v>2.8281275637468861E-3</v>
      </c>
      <c r="I385" s="1"/>
    </row>
    <row r="386" spans="1:9" ht="14.1" customHeight="1" x14ac:dyDescent="0.25">
      <c r="A386" s="2" t="s">
        <v>1094</v>
      </c>
      <c r="B386" s="2" t="s">
        <v>1095</v>
      </c>
      <c r="C386" s="2" t="s">
        <v>276</v>
      </c>
      <c r="D386" s="2" t="s">
        <v>32</v>
      </c>
      <c r="E386" s="7">
        <v>264442.92</v>
      </c>
      <c r="F386" s="7">
        <v>16187.844588693169</v>
      </c>
      <c r="G386" s="3">
        <v>6.1214891246448069</v>
      </c>
      <c r="H386" s="3">
        <v>1.067399681623969E-2</v>
      </c>
      <c r="I386" s="1"/>
    </row>
    <row r="387" spans="1:9" ht="14.1" customHeight="1" x14ac:dyDescent="0.25">
      <c r="A387" s="2" t="s">
        <v>1096</v>
      </c>
      <c r="B387" s="2" t="s">
        <v>1097</v>
      </c>
      <c r="C387" s="2" t="s">
        <v>245</v>
      </c>
      <c r="D387" s="2" t="s">
        <v>8</v>
      </c>
      <c r="E387" s="7">
        <v>59376.618999999999</v>
      </c>
      <c r="F387" s="7">
        <v>46174.002865693074</v>
      </c>
      <c r="G387" s="3">
        <v>77.764621231958444</v>
      </c>
      <c r="H387" s="3">
        <v>3.0446373319255999E-2</v>
      </c>
      <c r="I387" s="1"/>
    </row>
    <row r="388" spans="1:9" ht="14.1" customHeight="1" x14ac:dyDescent="0.25">
      <c r="A388" s="2" t="s">
        <v>1098</v>
      </c>
      <c r="B388" s="2" t="s">
        <v>1099</v>
      </c>
      <c r="C388" s="2" t="s">
        <v>229</v>
      </c>
      <c r="D388" s="2" t="s">
        <v>18</v>
      </c>
      <c r="E388" s="7">
        <v>1092782.2</v>
      </c>
      <c r="F388" s="7">
        <v>162427.3715828243</v>
      </c>
      <c r="G388" s="3">
        <v>14.86365458577421</v>
      </c>
      <c r="H388" s="3">
        <v>0.10710192068165959</v>
      </c>
      <c r="I388" s="1"/>
    </row>
    <row r="389" spans="1:9" ht="14.1" customHeight="1" x14ac:dyDescent="0.25">
      <c r="A389" s="2" t="s">
        <v>1100</v>
      </c>
      <c r="B389" s="2" t="s">
        <v>1101</v>
      </c>
      <c r="C389" s="2" t="s">
        <v>157</v>
      </c>
      <c r="D389" s="2" t="s">
        <v>30</v>
      </c>
      <c r="E389" s="7">
        <v>423360.37800000003</v>
      </c>
      <c r="F389" s="7">
        <v>312507.62527695391</v>
      </c>
      <c r="G389" s="3">
        <v>73.815983147330314</v>
      </c>
      <c r="H389" s="3">
        <v>0.20606235616981061</v>
      </c>
      <c r="I389" s="1"/>
    </row>
    <row r="390" spans="1:9" ht="14.1" customHeight="1" x14ac:dyDescent="0.25">
      <c r="A390" s="2" t="s">
        <v>1102</v>
      </c>
      <c r="B390" s="2" t="s">
        <v>1103</v>
      </c>
      <c r="C390" s="2" t="s">
        <v>147</v>
      </c>
      <c r="D390" s="2" t="s">
        <v>25</v>
      </c>
      <c r="E390" s="7">
        <v>2848753.4649999999</v>
      </c>
      <c r="F390" s="7">
        <v>736617.51362463681</v>
      </c>
      <c r="G390" s="3">
        <v>25.857538136408611</v>
      </c>
      <c r="H390" s="3">
        <v>0.48571339761364229</v>
      </c>
      <c r="I390" s="1"/>
    </row>
    <row r="391" spans="1:9" ht="14.1" customHeight="1" x14ac:dyDescent="0.25">
      <c r="A391" s="2" t="s">
        <v>1104</v>
      </c>
      <c r="B391" s="2" t="s">
        <v>1105</v>
      </c>
      <c r="C391" s="2" t="s">
        <v>214</v>
      </c>
      <c r="D391" s="2" t="s">
        <v>25</v>
      </c>
      <c r="E391" s="7">
        <v>124892.955</v>
      </c>
      <c r="F391" s="7">
        <v>124892.9554794057</v>
      </c>
      <c r="G391" s="3">
        <v>100.00000038385321</v>
      </c>
      <c r="H391" s="3">
        <v>8.2352347890038799E-2</v>
      </c>
      <c r="I391" s="1"/>
    </row>
    <row r="392" spans="1:9" ht="14.1" customHeight="1" x14ac:dyDescent="0.25">
      <c r="A392" s="2" t="s">
        <v>1106</v>
      </c>
      <c r="B392" s="2" t="s">
        <v>1107</v>
      </c>
      <c r="C392" s="2" t="s">
        <v>139</v>
      </c>
      <c r="D392" s="2" t="s">
        <v>92</v>
      </c>
      <c r="E392" s="7">
        <v>966510.25300000003</v>
      </c>
      <c r="F392" s="7">
        <v>0</v>
      </c>
      <c r="G392" s="3">
        <v>0</v>
      </c>
      <c r="H392" s="3">
        <v>0</v>
      </c>
      <c r="I392" s="1"/>
    </row>
    <row r="393" spans="1:9" ht="14.1" customHeight="1" x14ac:dyDescent="0.25">
      <c r="A393" s="2" t="s">
        <v>1108</v>
      </c>
      <c r="B393" s="2" t="s">
        <v>1109</v>
      </c>
      <c r="C393" s="2" t="s">
        <v>126</v>
      </c>
      <c r="D393" s="2" t="s">
        <v>18</v>
      </c>
      <c r="E393" s="7">
        <v>52719.968000000001</v>
      </c>
      <c r="F393" s="7">
        <v>52719.96790257001</v>
      </c>
      <c r="G393" s="3">
        <v>99.999999815193377</v>
      </c>
      <c r="H393" s="3">
        <v>3.4762674330179003E-2</v>
      </c>
      <c r="I393" s="1"/>
    </row>
    <row r="394" spans="1:9" ht="14.1" customHeight="1" x14ac:dyDescent="0.25">
      <c r="A394" s="2" t="s">
        <v>1110</v>
      </c>
      <c r="B394" s="2" t="s">
        <v>1111</v>
      </c>
      <c r="C394" s="2" t="s">
        <v>309</v>
      </c>
      <c r="D394" s="2" t="s">
        <v>51</v>
      </c>
      <c r="E394" s="7">
        <v>1565077.425</v>
      </c>
      <c r="F394" s="7">
        <v>1349516.6754593509</v>
      </c>
      <c r="G394" s="3">
        <v>86.226831586900616</v>
      </c>
      <c r="H394" s="3">
        <v>0.88984896157063786</v>
      </c>
      <c r="I394" s="1"/>
    </row>
    <row r="395" spans="1:9" ht="14.1" customHeight="1" x14ac:dyDescent="0.25">
      <c r="A395" s="2" t="s">
        <v>1112</v>
      </c>
      <c r="B395" s="2" t="s">
        <v>1113</v>
      </c>
      <c r="C395" s="2" t="s">
        <v>237</v>
      </c>
      <c r="D395" s="2" t="s">
        <v>25</v>
      </c>
      <c r="E395" s="7">
        <v>1991193.544</v>
      </c>
      <c r="F395" s="7">
        <v>26902.94921782126</v>
      </c>
      <c r="G395" s="3">
        <v>1.3510966474799531</v>
      </c>
      <c r="H395" s="3">
        <v>1.7739359475878479E-2</v>
      </c>
      <c r="I395" s="1"/>
    </row>
    <row r="396" spans="1:9" ht="14.1" customHeight="1" x14ac:dyDescent="0.25">
      <c r="A396" s="2" t="s">
        <v>1114</v>
      </c>
      <c r="B396" s="2" t="s">
        <v>1115</v>
      </c>
      <c r="C396" s="2" t="s">
        <v>237</v>
      </c>
      <c r="D396" s="2" t="s">
        <v>92</v>
      </c>
      <c r="E396" s="7">
        <v>2852103.9720000001</v>
      </c>
      <c r="F396" s="7">
        <v>0</v>
      </c>
      <c r="G396" s="3">
        <v>0</v>
      </c>
      <c r="H396" s="3">
        <v>0</v>
      </c>
      <c r="I396" s="1"/>
    </row>
    <row r="397" spans="1:9" ht="14.1" customHeight="1" x14ac:dyDescent="0.25">
      <c r="A397" s="2" t="s">
        <v>1116</v>
      </c>
      <c r="B397" s="2" t="s">
        <v>1117</v>
      </c>
      <c r="C397" s="2" t="s">
        <v>237</v>
      </c>
      <c r="D397" s="2" t="s">
        <v>140</v>
      </c>
      <c r="E397" s="7">
        <v>4790086.5259999996</v>
      </c>
      <c r="F397" s="7">
        <v>214202.0879462579</v>
      </c>
      <c r="G397" s="3">
        <v>4.4717790959222832</v>
      </c>
      <c r="H397" s="3">
        <v>0.1412413117906533</v>
      </c>
      <c r="I397" s="1"/>
    </row>
    <row r="398" spans="1:9" ht="14.1" customHeight="1" x14ac:dyDescent="0.25">
      <c r="A398" s="2" t="s">
        <v>1118</v>
      </c>
      <c r="B398" s="2" t="s">
        <v>1119</v>
      </c>
      <c r="C398" s="2" t="s">
        <v>231</v>
      </c>
      <c r="D398" s="2" t="s">
        <v>5</v>
      </c>
      <c r="E398" s="7">
        <v>3981719.81</v>
      </c>
      <c r="F398" s="7">
        <v>400579.77456842392</v>
      </c>
      <c r="G398" s="3">
        <v>10.060471195446169</v>
      </c>
      <c r="H398" s="3">
        <v>0.26413567383639869</v>
      </c>
      <c r="I398" s="1"/>
    </row>
    <row r="399" spans="1:9" ht="14.1" customHeight="1" x14ac:dyDescent="0.25">
      <c r="A399" s="2" t="s">
        <v>1120</v>
      </c>
      <c r="B399" s="2" t="s">
        <v>1121</v>
      </c>
      <c r="C399" s="2" t="s">
        <v>240</v>
      </c>
      <c r="D399" s="2" t="s">
        <v>5</v>
      </c>
      <c r="E399" s="7">
        <v>6985514.0410000002</v>
      </c>
      <c r="F399" s="7">
        <v>440932.80808335473</v>
      </c>
      <c r="G399" s="3">
        <v>6.3121025238141764</v>
      </c>
      <c r="H399" s="3">
        <v>0.29074379630162422</v>
      </c>
      <c r="I399" s="1"/>
    </row>
    <row r="400" spans="1:9" ht="14.1" customHeight="1" x14ac:dyDescent="0.25">
      <c r="A400" s="2" t="s">
        <v>1122</v>
      </c>
      <c r="B400" s="2" t="s">
        <v>1123</v>
      </c>
      <c r="C400" s="2" t="s">
        <v>237</v>
      </c>
      <c r="D400" s="2" t="s">
        <v>8</v>
      </c>
      <c r="E400" s="7">
        <v>1074308.7080000001</v>
      </c>
      <c r="F400" s="7">
        <v>63795.585445839934</v>
      </c>
      <c r="G400" s="3">
        <v>5.9382917564361692</v>
      </c>
      <c r="H400" s="3">
        <v>4.20657532389873E-2</v>
      </c>
      <c r="I400" s="1"/>
    </row>
    <row r="401" spans="1:9" ht="14.1" customHeight="1" x14ac:dyDescent="0.25">
      <c r="A401" s="2" t="s">
        <v>1124</v>
      </c>
      <c r="B401" s="2" t="s">
        <v>1125</v>
      </c>
      <c r="C401" s="2" t="s">
        <v>155</v>
      </c>
      <c r="D401" s="2" t="s">
        <v>25</v>
      </c>
      <c r="E401" s="7">
        <v>89179.335999999996</v>
      </c>
      <c r="F401" s="7">
        <v>66579.865001600323</v>
      </c>
      <c r="G401" s="3">
        <v>74.658399566464951</v>
      </c>
      <c r="H401" s="3">
        <v>4.3901661098793787E-2</v>
      </c>
      <c r="I401" s="1"/>
    </row>
    <row r="402" spans="1:9" ht="14.1" customHeight="1" x14ac:dyDescent="0.25">
      <c r="A402" s="2" t="s">
        <v>1126</v>
      </c>
      <c r="B402" s="2" t="s">
        <v>1127</v>
      </c>
      <c r="C402" s="2" t="s">
        <v>173</v>
      </c>
      <c r="D402" s="2" t="s">
        <v>8</v>
      </c>
      <c r="E402" s="7">
        <v>504561.53</v>
      </c>
      <c r="F402" s="7">
        <v>56745.957502965372</v>
      </c>
      <c r="G402" s="3">
        <v>11.246588201634269</v>
      </c>
      <c r="H402" s="3">
        <v>3.7417345243368413E-2</v>
      </c>
      <c r="I402" s="1"/>
    </row>
    <row r="403" spans="1:9" ht="14.1" customHeight="1" x14ac:dyDescent="0.25">
      <c r="A403" s="2" t="s">
        <v>1128</v>
      </c>
      <c r="B403" s="2" t="s">
        <v>1129</v>
      </c>
      <c r="C403" s="2" t="s">
        <v>192</v>
      </c>
      <c r="D403" s="2" t="s">
        <v>193</v>
      </c>
      <c r="E403" s="7">
        <v>41144.213000000003</v>
      </c>
      <c r="F403" s="7">
        <v>40733.190461969702</v>
      </c>
      <c r="G403" s="3">
        <v>99.001019807985386</v>
      </c>
      <c r="H403" s="3">
        <v>2.6858791664582542E-2</v>
      </c>
      <c r="I403" s="1"/>
    </row>
    <row r="404" spans="1:9" ht="14.1" customHeight="1" x14ac:dyDescent="0.25">
      <c r="A404" s="2" t="s">
        <v>1130</v>
      </c>
      <c r="B404" s="2" t="s">
        <v>1131</v>
      </c>
      <c r="C404" s="2" t="s">
        <v>151</v>
      </c>
      <c r="D404" s="2" t="s">
        <v>18</v>
      </c>
      <c r="E404" s="7">
        <v>3137972.9109999998</v>
      </c>
      <c r="F404" s="7">
        <v>1076685.9902550711</v>
      </c>
      <c r="G404" s="3">
        <v>34.311513221825599</v>
      </c>
      <c r="H404" s="3">
        <v>0.7099489230394378</v>
      </c>
      <c r="I404" s="1"/>
    </row>
    <row r="405" spans="1:9" ht="14.1" customHeight="1" x14ac:dyDescent="0.25">
      <c r="A405" s="2" t="s">
        <v>1132</v>
      </c>
      <c r="B405" s="2" t="s">
        <v>1133</v>
      </c>
      <c r="C405" s="2" t="s">
        <v>242</v>
      </c>
      <c r="D405" s="64" t="s">
        <v>759</v>
      </c>
      <c r="E405" s="7">
        <v>2145379.5759999999</v>
      </c>
      <c r="F405" s="7">
        <v>56037.5598789449</v>
      </c>
      <c r="G405" s="3">
        <v>2.61201143638299</v>
      </c>
      <c r="H405" s="3">
        <v>3.6950239573926298E-2</v>
      </c>
      <c r="I405" s="1"/>
    </row>
    <row r="406" spans="1:9" ht="14.1" customHeight="1" x14ac:dyDescent="0.25">
      <c r="A406" s="2" t="s">
        <v>1134</v>
      </c>
      <c r="B406" s="2" t="s">
        <v>1135</v>
      </c>
      <c r="C406" s="2" t="s">
        <v>286</v>
      </c>
      <c r="D406" s="2" t="s">
        <v>30</v>
      </c>
      <c r="E406" s="7">
        <v>1677110.673</v>
      </c>
      <c r="F406" s="7">
        <v>556674.15119824826</v>
      </c>
      <c r="G406" s="3">
        <v>33.192451766017008</v>
      </c>
      <c r="H406" s="3">
        <v>0.36706172245583207</v>
      </c>
      <c r="I406" s="1"/>
    </row>
    <row r="407" spans="1:9" ht="14.1" customHeight="1" x14ac:dyDescent="0.25">
      <c r="A407" s="2" t="s">
        <v>1136</v>
      </c>
      <c r="B407" s="2" t="s">
        <v>1137</v>
      </c>
      <c r="C407" s="2" t="s">
        <v>294</v>
      </c>
      <c r="D407" s="2" t="s">
        <v>8</v>
      </c>
      <c r="E407" s="7">
        <v>687622.04399999999</v>
      </c>
      <c r="F407" s="7">
        <v>493750.49642661889</v>
      </c>
      <c r="G407" s="3">
        <v>71.805507216493325</v>
      </c>
      <c r="H407" s="3">
        <v>0.32557090587314352</v>
      </c>
      <c r="I407" s="1"/>
    </row>
    <row r="408" spans="1:9" ht="14.1" customHeight="1" x14ac:dyDescent="0.25">
      <c r="A408" s="2" t="s">
        <v>1138</v>
      </c>
      <c r="B408" s="2" t="s">
        <v>1139</v>
      </c>
      <c r="C408" s="2" t="s">
        <v>255</v>
      </c>
      <c r="D408" s="2" t="s">
        <v>8</v>
      </c>
      <c r="E408" s="7">
        <v>106928.57799999999</v>
      </c>
      <c r="F408" s="7">
        <v>20429.861470473199</v>
      </c>
      <c r="G408" s="3">
        <v>19.106081697329969</v>
      </c>
      <c r="H408" s="3">
        <v>1.347111254356646E-2</v>
      </c>
      <c r="I408" s="1"/>
    </row>
    <row r="409" spans="1:9" ht="14.1" customHeight="1" x14ac:dyDescent="0.25">
      <c r="A409" s="2" t="s">
        <v>1140</v>
      </c>
      <c r="B409" s="2" t="s">
        <v>1141</v>
      </c>
      <c r="C409" s="2" t="s">
        <v>282</v>
      </c>
      <c r="D409" s="2" t="s">
        <v>140</v>
      </c>
      <c r="E409" s="7">
        <v>325603.092</v>
      </c>
      <c r="F409" s="7">
        <v>46792.88528949437</v>
      </c>
      <c r="G409" s="3">
        <v>14.371142792923591</v>
      </c>
      <c r="H409" s="3">
        <v>3.0854454147131991E-2</v>
      </c>
      <c r="I409" s="1"/>
    </row>
    <row r="410" spans="1:9" ht="14.1" customHeight="1" x14ac:dyDescent="0.25">
      <c r="A410" s="2" t="s">
        <v>1142</v>
      </c>
      <c r="B410" s="2" t="s">
        <v>1143</v>
      </c>
      <c r="C410" s="2" t="s">
        <v>214</v>
      </c>
      <c r="D410" s="2" t="s">
        <v>92</v>
      </c>
      <c r="E410" s="7">
        <v>2375109.5959999999</v>
      </c>
      <c r="F410" s="7">
        <v>0</v>
      </c>
      <c r="G410" s="3">
        <v>0</v>
      </c>
      <c r="H410" s="3">
        <v>0</v>
      </c>
      <c r="I410" s="1"/>
    </row>
    <row r="411" spans="1:9" ht="14.1" customHeight="1" x14ac:dyDescent="0.25">
      <c r="A411" s="2" t="s">
        <v>1144</v>
      </c>
      <c r="B411" s="2" t="s">
        <v>1145</v>
      </c>
      <c r="C411" s="2" t="s">
        <v>139</v>
      </c>
      <c r="D411" s="2" t="s">
        <v>25</v>
      </c>
      <c r="E411" s="7">
        <v>749784.93900000001</v>
      </c>
      <c r="F411" s="7">
        <v>59712.778151604907</v>
      </c>
      <c r="G411" s="3">
        <v>7.9639874110094526</v>
      </c>
      <c r="H411" s="3">
        <v>3.9373617678801327E-2</v>
      </c>
      <c r="I411" s="1"/>
    </row>
    <row r="412" spans="1:9" ht="14.1" customHeight="1" x14ac:dyDescent="0.25">
      <c r="A412" s="2" t="s">
        <v>1146</v>
      </c>
      <c r="B412" s="2" t="s">
        <v>1147</v>
      </c>
      <c r="C412" s="2" t="s">
        <v>149</v>
      </c>
      <c r="D412" s="2" t="s">
        <v>5</v>
      </c>
      <c r="E412" s="7">
        <v>6049673.8609999996</v>
      </c>
      <c r="F412" s="7">
        <v>767903.31365188595</v>
      </c>
      <c r="G412" s="3">
        <v>12.693301015816299</v>
      </c>
      <c r="H412" s="3">
        <v>0.50634273637796556</v>
      </c>
      <c r="I412" s="1"/>
    </row>
    <row r="413" spans="1:9" ht="14.1" customHeight="1" x14ac:dyDescent="0.25">
      <c r="A413" s="2" t="s">
        <v>1148</v>
      </c>
      <c r="B413" s="2" t="s">
        <v>1149</v>
      </c>
      <c r="C413" s="2" t="s">
        <v>137</v>
      </c>
      <c r="D413" s="2" t="s">
        <v>92</v>
      </c>
      <c r="E413" s="7">
        <v>397935.41600000003</v>
      </c>
      <c r="F413" s="7">
        <v>0</v>
      </c>
      <c r="G413" s="3">
        <v>0</v>
      </c>
      <c r="H413" s="3">
        <v>0</v>
      </c>
      <c r="I413" s="1"/>
    </row>
    <row r="414" spans="1:9" ht="14.1" customHeight="1" x14ac:dyDescent="0.25">
      <c r="A414" s="2" t="s">
        <v>1150</v>
      </c>
      <c r="B414" s="2" t="s">
        <v>1151</v>
      </c>
      <c r="C414" s="2" t="s">
        <v>297</v>
      </c>
      <c r="D414" s="2" t="s">
        <v>92</v>
      </c>
      <c r="E414" s="7">
        <v>1600892.895</v>
      </c>
      <c r="F414" s="7">
        <v>0</v>
      </c>
      <c r="G414" s="3">
        <v>0</v>
      </c>
      <c r="H414" s="3">
        <v>0</v>
      </c>
      <c r="I414" s="1"/>
    </row>
    <row r="415" spans="1:9" ht="14.1" customHeight="1" x14ac:dyDescent="0.25">
      <c r="A415" s="2" t="s">
        <v>1152</v>
      </c>
      <c r="B415" s="2" t="s">
        <v>1153</v>
      </c>
      <c r="C415" s="2" t="s">
        <v>294</v>
      </c>
      <c r="D415" s="2" t="s">
        <v>8</v>
      </c>
      <c r="E415" s="7">
        <v>211493.63800000001</v>
      </c>
      <c r="F415" s="7">
        <v>34045.901011502763</v>
      </c>
      <c r="G415" s="3">
        <v>16.097836953139339</v>
      </c>
      <c r="H415" s="3">
        <v>2.244930367422867E-2</v>
      </c>
      <c r="I415" s="1"/>
    </row>
    <row r="416" spans="1:9" ht="14.1" customHeight="1" x14ac:dyDescent="0.25">
      <c r="A416" s="2" t="s">
        <v>1154</v>
      </c>
      <c r="B416" s="2" t="s">
        <v>1155</v>
      </c>
      <c r="C416" s="2" t="s">
        <v>259</v>
      </c>
      <c r="D416" s="2" t="s">
        <v>30</v>
      </c>
      <c r="E416" s="7">
        <v>1148966.1070000001</v>
      </c>
      <c r="F416" s="7">
        <v>895030.87682329898</v>
      </c>
      <c r="G416" s="3">
        <v>77.89880583686346</v>
      </c>
      <c r="H416" s="3">
        <v>0.5901685475978099</v>
      </c>
      <c r="I416" s="1"/>
    </row>
    <row r="417" spans="1:9" ht="14.1" customHeight="1" x14ac:dyDescent="0.25">
      <c r="A417" s="2" t="s">
        <v>1156</v>
      </c>
      <c r="B417" s="2" t="s">
        <v>1157</v>
      </c>
      <c r="C417" s="2" t="s">
        <v>255</v>
      </c>
      <c r="D417" s="2" t="s">
        <v>8</v>
      </c>
      <c r="E417" s="7">
        <v>65134.758999999998</v>
      </c>
      <c r="F417" s="7">
        <v>386.65351928945393</v>
      </c>
      <c r="G417" s="3">
        <v>0.59362086422927252</v>
      </c>
      <c r="H417" s="3">
        <v>2.5495293158214608E-4</v>
      </c>
      <c r="I417" s="1"/>
    </row>
    <row r="418" spans="1:9" ht="14.1" customHeight="1" x14ac:dyDescent="0.25">
      <c r="A418" s="2" t="s">
        <v>1158</v>
      </c>
      <c r="B418" s="2" t="s">
        <v>1159</v>
      </c>
      <c r="C418" s="2" t="s">
        <v>206</v>
      </c>
      <c r="D418" s="2" t="s">
        <v>30</v>
      </c>
      <c r="E418" s="7">
        <v>4828388.6279999996</v>
      </c>
      <c r="F418" s="7">
        <v>2651472.130058168</v>
      </c>
      <c r="G418" s="3">
        <v>54.914223653874629</v>
      </c>
      <c r="H418" s="3">
        <v>1.7483368412343989</v>
      </c>
      <c r="I418" s="1"/>
    </row>
    <row r="419" spans="1:9" ht="14.1" customHeight="1" x14ac:dyDescent="0.25">
      <c r="A419" s="2" t="s">
        <v>1160</v>
      </c>
      <c r="B419" s="2" t="s">
        <v>1161</v>
      </c>
      <c r="C419" s="2" t="s">
        <v>294</v>
      </c>
      <c r="D419" s="2" t="s">
        <v>8</v>
      </c>
      <c r="E419" s="7">
        <v>461327.05800000002</v>
      </c>
      <c r="F419" s="7">
        <v>270113.354825121</v>
      </c>
      <c r="G419" s="3">
        <v>58.551379144364212</v>
      </c>
      <c r="H419" s="3">
        <v>0.17810827585044919</v>
      </c>
      <c r="I419" s="1"/>
    </row>
    <row r="420" spans="1:9" ht="14.1" customHeight="1" x14ac:dyDescent="0.25">
      <c r="A420" s="2" t="s">
        <v>1162</v>
      </c>
      <c r="B420" s="2" t="s">
        <v>1163</v>
      </c>
      <c r="C420" s="2" t="s">
        <v>145</v>
      </c>
      <c r="D420" s="2" t="s">
        <v>18</v>
      </c>
      <c r="E420" s="7">
        <v>2931061.07</v>
      </c>
      <c r="F420" s="7">
        <v>361518.60501620913</v>
      </c>
      <c r="G420" s="3">
        <v>12.334052289678461</v>
      </c>
      <c r="H420" s="3">
        <v>0.23837938508810161</v>
      </c>
      <c r="I420" s="1"/>
    </row>
    <row r="421" spans="1:9" ht="14.1" customHeight="1" x14ac:dyDescent="0.25">
      <c r="A421" s="2" t="s">
        <v>1164</v>
      </c>
      <c r="B421" s="2" t="s">
        <v>1165</v>
      </c>
      <c r="C421" s="2" t="s">
        <v>245</v>
      </c>
      <c r="D421" s="2" t="s">
        <v>8</v>
      </c>
      <c r="E421" s="7">
        <v>45815.423000000003</v>
      </c>
      <c r="F421" s="7">
        <v>32116.281938095741</v>
      </c>
      <c r="G421" s="3">
        <v>70.099280624552435</v>
      </c>
      <c r="H421" s="3">
        <v>2.1176944792028109E-2</v>
      </c>
      <c r="I421" s="1"/>
    </row>
    <row r="422" spans="1:9" ht="15.75" thickBot="1" x14ac:dyDescent="0.3">
      <c r="A422" s="4" t="s">
        <v>75</v>
      </c>
      <c r="B422" s="4"/>
      <c r="C422" s="4"/>
      <c r="D422" s="4"/>
      <c r="E422" s="5">
        <v>768928319.4789995</v>
      </c>
      <c r="F422" s="5">
        <v>151656824.21850252</v>
      </c>
      <c r="G422" s="8">
        <v>19.723141985622298</v>
      </c>
      <c r="H422" s="8">
        <v>100.00000000000001</v>
      </c>
      <c r="I422" s="1"/>
    </row>
    <row r="425" spans="1:9" s="36" customFormat="1" ht="36.75" customHeight="1" x14ac:dyDescent="0.25">
      <c r="A425" s="71" t="s">
        <v>1201</v>
      </c>
      <c r="B425" s="71"/>
      <c r="C425" s="71"/>
      <c r="D425" s="71"/>
      <c r="E425" s="71"/>
      <c r="F425" s="71"/>
    </row>
    <row r="426" spans="1:9" s="36" customFormat="1" x14ac:dyDescent="0.25">
      <c r="A426" s="71" t="s">
        <v>1199</v>
      </c>
      <c r="B426" s="71"/>
      <c r="C426" s="71"/>
      <c r="D426" s="71"/>
      <c r="E426" s="71"/>
      <c r="F426" s="71"/>
    </row>
    <row r="427" spans="1:9" s="36" customFormat="1" x14ac:dyDescent="0.25">
      <c r="A427" s="59"/>
      <c r="B427" s="59"/>
      <c r="C427" s="59"/>
      <c r="D427" s="59"/>
      <c r="E427" s="59"/>
      <c r="F427" s="59"/>
    </row>
    <row r="428" spans="1:9" s="36" customFormat="1" x14ac:dyDescent="0.25">
      <c r="A428" s="71" t="s">
        <v>331</v>
      </c>
      <c r="B428" s="71"/>
      <c r="C428" s="71"/>
      <c r="D428" s="71"/>
      <c r="E428" s="71"/>
      <c r="F428" s="71"/>
    </row>
    <row r="429" spans="1:9" s="36" customFormat="1" ht="24.75" customHeight="1" x14ac:dyDescent="0.25">
      <c r="A429" s="71" t="s">
        <v>1194</v>
      </c>
      <c r="B429" s="71"/>
      <c r="C429" s="71"/>
      <c r="D429" s="71"/>
      <c r="E429" s="71"/>
      <c r="F429" s="71"/>
    </row>
    <row r="430" spans="1:9" s="36" customFormat="1" ht="24.75" customHeight="1" x14ac:dyDescent="0.25">
      <c r="A430" s="71" t="s">
        <v>86</v>
      </c>
      <c r="B430" s="71"/>
      <c r="C430" s="71"/>
      <c r="D430" s="71"/>
      <c r="E430" s="71"/>
      <c r="F430" s="71"/>
    </row>
  </sheetData>
  <mergeCells count="6">
    <mergeCell ref="A429:F429"/>
    <mergeCell ref="A430:F430"/>
    <mergeCell ref="A1:H1"/>
    <mergeCell ref="A425:F425"/>
    <mergeCell ref="A426:F426"/>
    <mergeCell ref="A428:F42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mbargoed xmlns="ac7ce04e-ea5d-4d46-bab0-39b1fa6a6f36">false</Embargoe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6FD6131ACCD942B99EE496FC609FF4" ma:contentTypeVersion="11" ma:contentTypeDescription="Create a new document." ma:contentTypeScope="" ma:versionID="ab0819aaaccea8fe8ee2b7900102c7dd">
  <xsd:schema xmlns:xsd="http://www.w3.org/2001/XMLSchema" xmlns:xs="http://www.w3.org/2001/XMLSchema" xmlns:p="http://schemas.microsoft.com/office/2006/metadata/properties" xmlns:ns2="ac7ce04e-ea5d-4d46-bab0-39b1fa6a6f36" targetNamespace="http://schemas.microsoft.com/office/2006/metadata/properties" ma:root="true" ma:fieldsID="c9b315db8aba91f29871216a3dadc1eb" ns2:_="">
    <xsd:import namespace="ac7ce04e-ea5d-4d46-bab0-39b1fa6a6f36"/>
    <xsd:element name="properties">
      <xsd:complexType>
        <xsd:sequence>
          <xsd:element name="documentManagement">
            <xsd:complexType>
              <xsd:all>
                <xsd:element ref="ns2:MediaServiceMetadata" minOccurs="0"/>
                <xsd:element ref="ns2:MediaServiceFastMetadata" minOccurs="0"/>
                <xsd:element ref="ns2:Embargoed"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7ce04e-ea5d-4d46-bab0-39b1fa6a6f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Embargoed" ma:index="10" nillable="true" ma:displayName="Embargoed" ma:default="0" ma:description="Is this file under embargo?" ma:format="Dropdown" ma:internalName="Embargoed">
      <xsd:simpleType>
        <xsd:restriction base="dms:Boolea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683BB7-D170-40D5-92FA-AC8F4DA1C58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ac7ce04e-ea5d-4d46-bab0-39b1fa6a6f36"/>
    <ds:schemaRef ds:uri="http://www.w3.org/XML/1998/namespace"/>
    <ds:schemaRef ds:uri="http://purl.org/dc/dcmitype/"/>
  </ds:schemaRefs>
</ds:datastoreItem>
</file>

<file path=customXml/itemProps2.xml><?xml version="1.0" encoding="utf-8"?>
<ds:datastoreItem xmlns:ds="http://schemas.openxmlformats.org/officeDocument/2006/customXml" ds:itemID="{CA5A97B3-BE94-4A6E-BD55-881C591BFF6A}">
  <ds:schemaRefs>
    <ds:schemaRef ds:uri="http://schemas.microsoft.com/sharepoint/v3/contenttype/forms"/>
  </ds:schemaRefs>
</ds:datastoreItem>
</file>

<file path=customXml/itemProps3.xml><?xml version="1.0" encoding="utf-8"?>
<ds:datastoreItem xmlns:ds="http://schemas.openxmlformats.org/officeDocument/2006/customXml" ds:itemID="{FDA4B1F4-F566-4C08-8A41-EA0B87286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7ce04e-ea5d-4d46-bab0-39b1fa6a6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Type</vt:lpstr>
      <vt:lpstr>Jurisdiction</vt:lpstr>
      <vt:lpstr>Governance</vt:lpstr>
      <vt:lpstr>IUCN Category</vt:lpstr>
      <vt:lpstr>IBRA Bioregions</vt:lpstr>
      <vt:lpstr>Bioregion by IUCN</vt:lpstr>
      <vt:lpstr>IBRA Subregions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 consolidated data set for all terrestrial protected areas in Australia</dc:title>
  <dc:creator>Bec Durack</dc:creator>
  <cp:lastModifiedBy>Bec Durack</cp:lastModifiedBy>
  <dcterms:created xsi:type="dcterms:W3CDTF">2021-03-11T00:33:40Z</dcterms:created>
  <dcterms:modified xsi:type="dcterms:W3CDTF">2021-05-13T03:27:54Z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0x0101004B6FD6131ACCD942B99EE496FC609FF4</vt:lpwstr>
  </property>
</Properties>
</file>